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12525" activeTab="0"/>
  </bookViews>
  <sheets>
    <sheet name="CELKOVÉ VÝSLEDKY" sheetId="1" r:id="rId1"/>
    <sheet name="AO Abbo Mladá Živa" sheetId="2" r:id="rId2"/>
    <sheet name="AO Auxarcs Fair Winds" sheetId="3" r:id="rId3"/>
    <sheet name="AO Emir Ew-Bor" sheetId="4" r:id="rId4"/>
    <sheet name="AO Chuckie of Bonchance&amp;Riata" sheetId="5" r:id="rId5"/>
    <sheet name="AO Imagineer Now or Never" sheetId="6" r:id="rId6"/>
    <sheet name="AO Lost Creek Diandra Tracy" sheetId="7" r:id="rId7"/>
    <sheet name="BOG Carlos od Dlouhé stezky" sheetId="8" r:id="rId8"/>
    <sheet name="BOM Achaia Novterpod" sheetId="9" r:id="rId9"/>
    <sheet name="BOM A3Ch Aktij Novterpod" sheetId="10" r:id="rId10"/>
    <sheet name=" BOM Antea Bílý Trpaslík" sheetId="11" r:id="rId11"/>
    <sheet name="BOM Arny Plzeňský Teufel" sheetId="12" r:id="rId12"/>
    <sheet name="BOM Aralia Novterpod" sheetId="13" r:id="rId13"/>
    <sheet name="BOM Axa z Lounského chovu" sheetId="14" r:id="rId14"/>
    <sheet name="BOM Birk Aibara" sheetId="15" r:id="rId15"/>
    <sheet name="BOM Busy Novterpod" sheetId="16" r:id="rId16"/>
    <sheet name="BOM Carina Tradice" sheetId="17" r:id="rId17"/>
    <sheet name="BOM A3Ch Džina z Vandalky" sheetId="18" r:id="rId18"/>
    <sheet name="BOM Larry Bohemia Alké" sheetId="19" r:id="rId19"/>
    <sheet name="BOT Abba od Tuchorazské hlásky" sheetId="20" r:id="rId20"/>
    <sheet name="BOT Barony Norpos" sheetId="21" r:id="rId21"/>
    <sheet name="BOT Fair Play z Kovárny" sheetId="22" r:id="rId22"/>
    <sheet name="BOT Heavenly Vision z Kovárny" sheetId="23" r:id="rId23"/>
    <sheet name="BOT Ioric Deabei" sheetId="24" r:id="rId24"/>
    <sheet name="BOT Princess Vega z Kovárny" sheetId="25" r:id="rId25"/>
    <sheet name="BOT Zicora Nica z Kovárny" sheetId="26" r:id="rId26"/>
    <sheet name="BOT Zealous Juvell z Kovárny" sheetId="27" r:id="rId27"/>
  </sheets>
  <definedNames/>
  <calcPr fullCalcOnLoad="1"/>
</workbook>
</file>

<file path=xl/sharedStrings.xml><?xml version="1.0" encoding="utf-8"?>
<sst xmlns="http://schemas.openxmlformats.org/spreadsheetml/2006/main" count="1944" uniqueCount="150">
  <si>
    <t>plemeno</t>
  </si>
  <si>
    <t>psovod</t>
  </si>
  <si>
    <t>pes</t>
  </si>
  <si>
    <t>závod</t>
  </si>
  <si>
    <t>umístění</t>
  </si>
  <si>
    <t>AO</t>
  </si>
  <si>
    <t>Auxarcs Fair Winds</t>
  </si>
  <si>
    <t>jumping</t>
  </si>
  <si>
    <t>Hodková Martina</t>
  </si>
  <si>
    <t>Lost Creek Diandra Tracy</t>
  </si>
  <si>
    <t>Valterová Miroslava</t>
  </si>
  <si>
    <t>open</t>
  </si>
  <si>
    <t>Imagineer Now or Never</t>
  </si>
  <si>
    <t>BOM</t>
  </si>
  <si>
    <t>Novotná Jitka</t>
  </si>
  <si>
    <t>Aktij Novterpod</t>
  </si>
  <si>
    <t>Lebedová Jitka</t>
  </si>
  <si>
    <t>Larry Bohemia Alké</t>
  </si>
  <si>
    <t>typ</t>
  </si>
  <si>
    <t>startující</t>
  </si>
  <si>
    <t>tr. body</t>
  </si>
  <si>
    <t>postupka</t>
  </si>
  <si>
    <t>Malé Svatoňovice 27. - 28.1. 07</t>
  </si>
  <si>
    <t>Louny 6. - 7.1. 07</t>
  </si>
  <si>
    <t>Čápková Marcela</t>
  </si>
  <si>
    <t>Busy Novterpod</t>
  </si>
  <si>
    <t>Arny Plzeňský Teufel</t>
  </si>
  <si>
    <t>Klimešová Martina</t>
  </si>
  <si>
    <t>Axa z Lounského chovu</t>
  </si>
  <si>
    <t>Třebíč 27. - 28.1. 07</t>
  </si>
  <si>
    <t>Aralia Novterpod</t>
  </si>
  <si>
    <t>České Budějovice 3. - 4.2. 07</t>
  </si>
  <si>
    <t>Kubíčková Věra</t>
  </si>
  <si>
    <t>Carina Tradice</t>
  </si>
  <si>
    <t>Kladno 17. - 18.2. 07</t>
  </si>
  <si>
    <t>BOT</t>
  </si>
  <si>
    <t>Linka Roman</t>
  </si>
  <si>
    <t>Ioric Deabei</t>
  </si>
  <si>
    <t>Třebíč 24. - 25.2. 07</t>
  </si>
  <si>
    <t>Malé Svatoňovice 3. - 4.3. 07</t>
  </si>
  <si>
    <t>Slezáková Adriana</t>
  </si>
  <si>
    <t>Birk Aibara</t>
  </si>
  <si>
    <t>Ostrava 3. - 4.3. 07</t>
  </si>
  <si>
    <t>Horšovský Týn 3. - 4.3. 07</t>
  </si>
  <si>
    <t xml:space="preserve">BOM </t>
  </si>
  <si>
    <t>Hurábová Simona</t>
  </si>
  <si>
    <t>Džina z Vandalky</t>
  </si>
  <si>
    <t>body</t>
  </si>
  <si>
    <t>za místo</t>
  </si>
  <si>
    <t>celkem</t>
  </si>
  <si>
    <t>pořadí</t>
  </si>
  <si>
    <t>    B)     Bodování výsledku na závodě (open, jumping):</t>
  </si>
  <si>
    <t>    Vzorec pro výpočet získaných bodů v každém běhu:</t>
  </si>
  <si>
    <t>    a 6 za třetí místo.</t>
  </si>
  <si>
    <t>    Pes vyhraje v openu mezi 25-ti účastníky s 0 počtem trestných bodů:  25 – 1 + 1 – 0 + 18 = 43 bodů</t>
  </si>
  <si>
    <t>    Pes získá desáté místo mezi 45-ti účastníky s 2,5 trestnými body:  45 – 10 + 1 – 2,5 + 0 = 33,5 bodů</t>
  </si>
  <si>
    <t>České Budějovice 17. - 18.3. 07</t>
  </si>
  <si>
    <t>Loket 9.4. 07</t>
  </si>
  <si>
    <t>Urbášková Miloslava</t>
  </si>
  <si>
    <t>Chuckie of Bonchance&amp;Riata</t>
  </si>
  <si>
    <t>Hodonín 24.3. 07</t>
  </si>
  <si>
    <t>Třebíč 7. - 8.4. 07</t>
  </si>
  <si>
    <t>Prokopová Monika</t>
  </si>
  <si>
    <t>Abba od Tuchorazské hlásky</t>
  </si>
  <si>
    <t>Krejčová Lada</t>
  </si>
  <si>
    <t>Achaia Novterpod</t>
  </si>
  <si>
    <t>Třebíč 9.4. 07</t>
  </si>
  <si>
    <t>České Budějovice 21. - 22.4. 07</t>
  </si>
  <si>
    <t>Ostrava 21. - 22.4. 07</t>
  </si>
  <si>
    <t>Tyrová Monika</t>
  </si>
  <si>
    <t>Letňany 28. - 29.4. 07</t>
  </si>
  <si>
    <t>Škvorová Blanka</t>
  </si>
  <si>
    <t>Heavenly Vision z Kovárny</t>
  </si>
  <si>
    <t>BOG</t>
  </si>
  <si>
    <t>Antea Bílý trpaslík</t>
  </si>
  <si>
    <t>Hradec Králové 1.5. 07</t>
  </si>
  <si>
    <t>Lysá nad Labem 5.5. 07</t>
  </si>
  <si>
    <t>Vágenknechtová Marie</t>
  </si>
  <si>
    <t>Zicora Nica z Kovárny</t>
  </si>
  <si>
    <t>Praha 8.5. 07</t>
  </si>
  <si>
    <t>Česká Lípa 8.5. 07</t>
  </si>
  <si>
    <t>Lhotecká Markéta</t>
  </si>
  <si>
    <t>Carlos od Dlouhé stezky</t>
  </si>
  <si>
    <t>Tábor 12. - 13.5. 07</t>
  </si>
  <si>
    <t>Opava 12. - 13.5. 07</t>
  </si>
  <si>
    <t>Černochová Radka</t>
  </si>
  <si>
    <t>Barony Norpos</t>
  </si>
  <si>
    <t>Brno 19. - 20.5. 07</t>
  </si>
  <si>
    <t>Princess Vega z Kovárny</t>
  </si>
  <si>
    <t>Kladno 19. - 20.5. 07</t>
  </si>
  <si>
    <t>Rozkoš 26. - 27.5. 07</t>
  </si>
  <si>
    <t>Mladá Boleslav 2.6. 07</t>
  </si>
  <si>
    <t>Marcela Červená</t>
  </si>
  <si>
    <t>Kyje 2. - 3.6. 07</t>
  </si>
  <si>
    <t>Dubenec 16.6. 07</t>
  </si>
  <si>
    <t>Plzeň 16. - 17.6. 07</t>
  </si>
  <si>
    <t>Brno 23. -24.6. 07</t>
  </si>
  <si>
    <t>Brettšnajdrová Lucie</t>
  </si>
  <si>
    <t xml:space="preserve">Brettšnajdrová Lucie </t>
  </si>
  <si>
    <t>Zlín 15.7. 07</t>
  </si>
  <si>
    <t>Jaroměř 28.7. 07</t>
  </si>
  <si>
    <t>Emir Ew - Bor</t>
  </si>
  <si>
    <t>Rýzmburk 9. - 10.6. 07</t>
  </si>
  <si>
    <t>Roudnice 9.6. 07</t>
  </si>
  <si>
    <t>Kennel Cup</t>
  </si>
  <si>
    <t>Větřkovice 11.8. 07</t>
  </si>
  <si>
    <t>Větřkovice 27. - 28.5. 07</t>
  </si>
  <si>
    <t xml:space="preserve">BOT </t>
  </si>
  <si>
    <t>Větřkovice 23. - 24.6. 07</t>
  </si>
  <si>
    <t>Baumgartnerová Petra</t>
  </si>
  <si>
    <t>Abbo Mladá Živa</t>
  </si>
  <si>
    <t>A3 Aralia Novterpod</t>
  </si>
  <si>
    <t>A3 Birk Aibara</t>
  </si>
  <si>
    <t>A3 Abba od Tuchorazské hlásky</t>
  </si>
  <si>
    <t>A3 Imagineer Now or Never</t>
  </si>
  <si>
    <t>A3 Ioric Deabei</t>
  </si>
  <si>
    <t>A3 Larry Bohemia Alké</t>
  </si>
  <si>
    <t>A3Ch Aktij Novterpod</t>
  </si>
  <si>
    <t>Jičín 25.8. 07</t>
  </si>
  <si>
    <t>Kejzlarová Daniela</t>
  </si>
  <si>
    <t>Fair Play z Kovárny</t>
  </si>
  <si>
    <t>Komořany 31.8. -2.9. 07</t>
  </si>
  <si>
    <t>Louny 4. - 5.8. 07</t>
  </si>
  <si>
    <t>Louny 11. - 12.8. 07</t>
  </si>
  <si>
    <t>Větřkovice 18.8. 07</t>
  </si>
  <si>
    <t>Větřkovice 1. - 2.9. 07</t>
  </si>
  <si>
    <t>A3Ch Džina z Vandalky</t>
  </si>
  <si>
    <r>
      <t xml:space="preserve">    </t>
    </r>
    <r>
      <rPr>
        <i/>
        <sz val="10"/>
        <rFont val="Arial CE"/>
        <family val="0"/>
      </rPr>
      <t>Počet všech účastníků mínus umístění plus jedna mínus trestné body plus 18 bodů za první místo, 9 za druhé místo</t>
    </r>
  </si>
  <si>
    <r>
      <t xml:space="preserve">    </t>
    </r>
    <r>
      <rPr>
        <i/>
        <u val="single"/>
        <sz val="10"/>
        <rFont val="Arial CE"/>
        <family val="0"/>
      </rPr>
      <t>Příklady:</t>
    </r>
  </si>
  <si>
    <t>A2 Busy Novterpod</t>
  </si>
  <si>
    <t>A2 Carina Tradice</t>
  </si>
  <si>
    <t>A2 Lost Creek Diandra Tracy</t>
  </si>
  <si>
    <t>A2 Arny Plzeňský Teufel</t>
  </si>
  <si>
    <t>A2 Axa z Lounského chovu</t>
  </si>
  <si>
    <t>A1 Carlos od Dlouhé stezky</t>
  </si>
  <si>
    <t>A1 Chuckie of Bonchance&amp;Riata</t>
  </si>
  <si>
    <t>A2 Heavenly Vision z Kovárny</t>
  </si>
  <si>
    <t>A1 Emir Ew - Bor</t>
  </si>
  <si>
    <t>A1 Zicora Nica z Kovárny</t>
  </si>
  <si>
    <t>A1 Princess Vega z Kovárny</t>
  </si>
  <si>
    <t>A2 Fair Play z Kovárny</t>
  </si>
  <si>
    <t>A1 Abbo Mladá Živa</t>
  </si>
  <si>
    <t>A2 Achaia Novterpod</t>
  </si>
  <si>
    <t>Píšová Markéta</t>
  </si>
  <si>
    <t>A2 Antea Bílý trpaslík</t>
  </si>
  <si>
    <t>A2 Auxarcs Fair Winds</t>
  </si>
  <si>
    <t>A3 Barony Norpos</t>
  </si>
  <si>
    <t>Pohořelice 22.9. 07</t>
  </si>
  <si>
    <t>Žamberk 15. - 16.9. 07</t>
  </si>
  <si>
    <t>Jemčina 8. - 9.9. 07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</si>
</sst>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i/>
      <sz val="10"/>
      <name val="Arial CE"/>
      <family val="0"/>
    </font>
    <font>
      <i/>
      <u val="single"/>
      <sz val="10"/>
      <name val="Arial CE"/>
      <family val="0"/>
    </font>
    <font>
      <sz val="12"/>
      <color indexed="8"/>
      <name val="Arial"/>
      <family val="2"/>
    </font>
    <font>
      <b/>
      <sz val="10"/>
      <name val="Arial CE"/>
      <family val="2"/>
    </font>
    <font>
      <sz val="16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7"/>
  <sheetViews>
    <sheetView tabSelected="1" workbookViewId="0" topLeftCell="A1">
      <selection activeCell="E1" sqref="E1"/>
    </sheetView>
  </sheetViews>
  <sheetFormatPr defaultColWidth="9.00390625" defaultRowHeight="12.75"/>
  <cols>
    <col min="2" max="2" width="10.125" style="0" customWidth="1"/>
    <col min="3" max="3" width="24.625" style="0" bestFit="1" customWidth="1"/>
    <col min="4" max="4" width="33.875" style="0" bestFit="1" customWidth="1"/>
    <col min="5" max="5" width="11.625" style="0" bestFit="1" customWidth="1"/>
  </cols>
  <sheetData>
    <row r="3" spans="1:5" ht="15">
      <c r="A3" s="1" t="s">
        <v>50</v>
      </c>
      <c r="B3" s="1" t="s">
        <v>0</v>
      </c>
      <c r="C3" s="1" t="s">
        <v>1</v>
      </c>
      <c r="D3" s="1" t="s">
        <v>2</v>
      </c>
      <c r="E3" s="2" t="s">
        <v>49</v>
      </c>
    </row>
    <row r="4" spans="1:5" ht="18">
      <c r="A4" s="3">
        <v>1</v>
      </c>
      <c r="B4" s="1" t="s">
        <v>13</v>
      </c>
      <c r="C4" s="1" t="s">
        <v>27</v>
      </c>
      <c r="D4" s="1" t="s">
        <v>111</v>
      </c>
      <c r="E4" s="4">
        <v>786</v>
      </c>
    </row>
    <row r="5" spans="1:5" ht="18">
      <c r="A5" s="3">
        <v>2</v>
      </c>
      <c r="B5" s="1" t="s">
        <v>13</v>
      </c>
      <c r="C5" s="1" t="s">
        <v>32</v>
      </c>
      <c r="D5" s="1" t="s">
        <v>130</v>
      </c>
      <c r="E5" s="4">
        <v>719</v>
      </c>
    </row>
    <row r="6" spans="1:5" ht="18">
      <c r="A6" s="3">
        <v>3</v>
      </c>
      <c r="B6" s="1" t="s">
        <v>35</v>
      </c>
      <c r="C6" s="1" t="s">
        <v>62</v>
      </c>
      <c r="D6" s="1" t="s">
        <v>113</v>
      </c>
      <c r="E6" s="4">
        <v>664.25</v>
      </c>
    </row>
    <row r="7" spans="1:5" ht="18">
      <c r="A7" s="3">
        <v>4</v>
      </c>
      <c r="B7" s="1" t="s">
        <v>13</v>
      </c>
      <c r="C7" s="1" t="s">
        <v>40</v>
      </c>
      <c r="D7" s="1" t="s">
        <v>112</v>
      </c>
      <c r="E7" s="4">
        <v>649.46</v>
      </c>
    </row>
    <row r="8" spans="1:5" ht="18">
      <c r="A8" s="3">
        <v>5</v>
      </c>
      <c r="B8" s="1" t="s">
        <v>13</v>
      </c>
      <c r="C8" s="1" t="s">
        <v>24</v>
      </c>
      <c r="D8" s="1" t="s">
        <v>129</v>
      </c>
      <c r="E8" s="4">
        <v>648.38</v>
      </c>
    </row>
    <row r="9" spans="1:5" ht="18">
      <c r="A9" s="3">
        <v>6</v>
      </c>
      <c r="B9" s="1" t="s">
        <v>44</v>
      </c>
      <c r="C9" s="1" t="s">
        <v>45</v>
      </c>
      <c r="D9" s="1" t="s">
        <v>126</v>
      </c>
      <c r="E9" s="4">
        <v>644.21</v>
      </c>
    </row>
    <row r="10" spans="1:5" ht="18">
      <c r="A10" s="3">
        <v>7</v>
      </c>
      <c r="B10" s="1" t="s">
        <v>5</v>
      </c>
      <c r="C10" s="1" t="s">
        <v>8</v>
      </c>
      <c r="D10" s="1" t="s">
        <v>114</v>
      </c>
      <c r="E10" s="5">
        <v>636.72</v>
      </c>
    </row>
    <row r="11" spans="1:5" ht="18">
      <c r="A11" s="3">
        <v>8</v>
      </c>
      <c r="B11" s="1" t="s">
        <v>5</v>
      </c>
      <c r="C11" s="6" t="s">
        <v>8</v>
      </c>
      <c r="D11" s="6" t="s">
        <v>131</v>
      </c>
      <c r="E11" s="5">
        <v>496.97</v>
      </c>
    </row>
    <row r="12" spans="1:5" ht="18">
      <c r="A12" s="3">
        <v>9</v>
      </c>
      <c r="B12" s="1" t="s">
        <v>13</v>
      </c>
      <c r="C12" s="1" t="s">
        <v>24</v>
      </c>
      <c r="D12" s="1" t="s">
        <v>132</v>
      </c>
      <c r="E12" s="4">
        <v>448.09</v>
      </c>
    </row>
    <row r="13" spans="1:5" ht="18">
      <c r="A13" s="3">
        <v>10</v>
      </c>
      <c r="B13" s="1" t="s">
        <v>13</v>
      </c>
      <c r="C13" s="1" t="s">
        <v>14</v>
      </c>
      <c r="D13" s="1" t="s">
        <v>117</v>
      </c>
      <c r="E13" s="4">
        <v>347</v>
      </c>
    </row>
    <row r="14" spans="1:5" ht="18">
      <c r="A14" s="3">
        <v>11</v>
      </c>
      <c r="B14" s="1" t="s">
        <v>35</v>
      </c>
      <c r="C14" s="1" t="s">
        <v>36</v>
      </c>
      <c r="D14" s="1" t="s">
        <v>115</v>
      </c>
      <c r="E14" s="4">
        <v>341.89</v>
      </c>
    </row>
    <row r="15" spans="1:5" ht="18">
      <c r="A15" s="3">
        <v>12</v>
      </c>
      <c r="B15" s="1" t="s">
        <v>13</v>
      </c>
      <c r="C15" s="1" t="s">
        <v>16</v>
      </c>
      <c r="D15" s="1" t="s">
        <v>116</v>
      </c>
      <c r="E15" s="4">
        <v>293.55</v>
      </c>
    </row>
    <row r="16" spans="1:5" ht="18">
      <c r="A16" s="3">
        <v>13</v>
      </c>
      <c r="B16" s="1" t="s">
        <v>13</v>
      </c>
      <c r="C16" s="1" t="s">
        <v>27</v>
      </c>
      <c r="D16" s="1" t="s">
        <v>133</v>
      </c>
      <c r="E16" s="4">
        <v>245.34</v>
      </c>
    </row>
    <row r="17" spans="1:5" ht="18">
      <c r="A17" s="3">
        <v>14</v>
      </c>
      <c r="B17" s="1" t="s">
        <v>73</v>
      </c>
      <c r="C17" s="1" t="s">
        <v>81</v>
      </c>
      <c r="D17" s="1" t="s">
        <v>134</v>
      </c>
      <c r="E17" s="4">
        <v>207</v>
      </c>
    </row>
    <row r="18" spans="1:5" ht="18">
      <c r="A18" s="3">
        <v>15</v>
      </c>
      <c r="B18" s="1" t="s">
        <v>13</v>
      </c>
      <c r="C18" s="1" t="s">
        <v>69</v>
      </c>
      <c r="D18" s="1" t="s">
        <v>144</v>
      </c>
      <c r="E18" s="4">
        <v>115</v>
      </c>
    </row>
    <row r="19" spans="1:5" ht="18">
      <c r="A19" s="3">
        <v>16</v>
      </c>
      <c r="B19" s="1" t="s">
        <v>5</v>
      </c>
      <c r="C19" s="1" t="s">
        <v>10</v>
      </c>
      <c r="D19" s="6" t="s">
        <v>145</v>
      </c>
      <c r="E19" s="4">
        <v>98.04</v>
      </c>
    </row>
    <row r="20" spans="1:5" ht="18">
      <c r="A20" s="3">
        <v>17</v>
      </c>
      <c r="B20" s="1" t="s">
        <v>35</v>
      </c>
      <c r="C20" s="1" t="s">
        <v>85</v>
      </c>
      <c r="D20" s="1" t="s">
        <v>146</v>
      </c>
      <c r="E20" s="4">
        <v>88.49</v>
      </c>
    </row>
    <row r="21" spans="1:5" ht="18">
      <c r="A21" s="3">
        <v>18</v>
      </c>
      <c r="B21" s="1" t="s">
        <v>5</v>
      </c>
      <c r="C21" s="1" t="s">
        <v>58</v>
      </c>
      <c r="D21" s="1" t="s">
        <v>135</v>
      </c>
      <c r="E21" s="4">
        <v>74</v>
      </c>
    </row>
    <row r="22" spans="1:5" ht="18">
      <c r="A22" s="3">
        <v>19</v>
      </c>
      <c r="B22" s="1" t="s">
        <v>35</v>
      </c>
      <c r="C22" s="1" t="s">
        <v>71</v>
      </c>
      <c r="D22" s="1" t="s">
        <v>136</v>
      </c>
      <c r="E22" s="4">
        <v>61</v>
      </c>
    </row>
    <row r="23" spans="1:5" ht="18">
      <c r="A23" s="3">
        <v>20</v>
      </c>
      <c r="B23" s="1" t="s">
        <v>35</v>
      </c>
      <c r="C23" s="1" t="s">
        <v>119</v>
      </c>
      <c r="D23" s="1" t="s">
        <v>140</v>
      </c>
      <c r="E23" s="4">
        <v>41</v>
      </c>
    </row>
    <row r="24" spans="1:5" ht="18">
      <c r="A24" s="3">
        <v>21</v>
      </c>
      <c r="B24" s="1" t="s">
        <v>13</v>
      </c>
      <c r="C24" s="1" t="s">
        <v>64</v>
      </c>
      <c r="D24" s="1" t="s">
        <v>142</v>
      </c>
      <c r="E24" s="4">
        <v>39</v>
      </c>
    </row>
    <row r="25" spans="1:5" ht="18">
      <c r="A25" s="3">
        <v>22</v>
      </c>
      <c r="B25" s="1" t="s">
        <v>5</v>
      </c>
      <c r="C25" s="1" t="s">
        <v>97</v>
      </c>
      <c r="D25" s="1" t="s">
        <v>137</v>
      </c>
      <c r="E25" s="4">
        <v>28</v>
      </c>
    </row>
    <row r="26" spans="1:5" ht="18">
      <c r="A26" s="3">
        <v>23</v>
      </c>
      <c r="B26" s="1" t="s">
        <v>35</v>
      </c>
      <c r="C26" s="1" t="s">
        <v>77</v>
      </c>
      <c r="D26" s="1" t="s">
        <v>138</v>
      </c>
      <c r="E26" s="4">
        <v>26.66</v>
      </c>
    </row>
    <row r="27" spans="1:5" ht="18">
      <c r="A27" s="3">
        <v>24</v>
      </c>
      <c r="B27" s="1" t="s">
        <v>35</v>
      </c>
      <c r="C27" s="1" t="s">
        <v>92</v>
      </c>
      <c r="D27" s="1" t="s">
        <v>139</v>
      </c>
      <c r="E27" s="4">
        <v>26.37</v>
      </c>
    </row>
    <row r="28" spans="1:5" ht="18">
      <c r="A28" s="3">
        <v>25</v>
      </c>
      <c r="B28" s="1" t="s">
        <v>5</v>
      </c>
      <c r="C28" s="1" t="s">
        <v>109</v>
      </c>
      <c r="D28" s="1" t="s">
        <v>141</v>
      </c>
      <c r="E28" s="4">
        <v>8</v>
      </c>
    </row>
    <row r="29" spans="1:5" ht="18">
      <c r="A29" s="3"/>
      <c r="B29" s="1"/>
      <c r="C29" s="1"/>
      <c r="D29" s="1"/>
      <c r="E29" s="4"/>
    </row>
    <row r="31" spans="1:5" ht="15.75">
      <c r="A31" s="3"/>
      <c r="B31" t="s">
        <v>51</v>
      </c>
      <c r="C31" s="1"/>
      <c r="D31" s="1"/>
      <c r="E31" s="2"/>
    </row>
    <row r="32" spans="1:5" ht="15.75">
      <c r="A32" s="3"/>
      <c r="B32" t="s">
        <v>52</v>
      </c>
      <c r="C32" s="1"/>
      <c r="D32" s="1"/>
      <c r="E32" s="2"/>
    </row>
    <row r="33" spans="1:5" ht="15.75">
      <c r="A33" s="3"/>
      <c r="B33" t="s">
        <v>127</v>
      </c>
      <c r="C33" s="1"/>
      <c r="D33" s="1"/>
      <c r="E33" s="2"/>
    </row>
    <row r="34" ht="12.75">
      <c r="B34" s="7" t="s">
        <v>53</v>
      </c>
    </row>
    <row r="35" ht="12.75">
      <c r="B35" t="s">
        <v>128</v>
      </c>
    </row>
    <row r="36" ht="12.75">
      <c r="B36" s="7" t="s">
        <v>54</v>
      </c>
    </row>
    <row r="37" ht="12.75">
      <c r="B37" s="7" t="s">
        <v>55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41"/>
  <sheetViews>
    <sheetView workbookViewId="0" topLeftCell="A1">
      <selection activeCell="D33" sqref="D33"/>
    </sheetView>
  </sheetViews>
  <sheetFormatPr defaultColWidth="9.00390625" defaultRowHeight="12.75"/>
  <cols>
    <col min="2" max="2" width="16.375" style="0" bestFit="1" customWidth="1"/>
    <col min="3" max="3" width="18.375" style="0" bestFit="1" customWidth="1"/>
    <col min="4" max="4" width="27.25390625" style="0" bestFit="1" customWidth="1"/>
    <col min="5" max="5" width="10.125" style="0" bestFit="1" customWidth="1"/>
    <col min="9" max="9" width="10.375" style="0" bestFit="1" customWidth="1"/>
  </cols>
  <sheetData>
    <row r="3" spans="1:12" ht="15">
      <c r="A3" s="1" t="s">
        <v>0</v>
      </c>
      <c r="B3" s="1" t="s">
        <v>1</v>
      </c>
      <c r="C3" s="1" t="s">
        <v>2</v>
      </c>
      <c r="D3" s="1" t="s">
        <v>3</v>
      </c>
      <c r="E3" s="1" t="s">
        <v>18</v>
      </c>
      <c r="F3" s="1" t="s">
        <v>19</v>
      </c>
      <c r="G3" s="1" t="s">
        <v>4</v>
      </c>
      <c r="H3" s="1" t="s">
        <v>20</v>
      </c>
      <c r="I3" s="2" t="s">
        <v>21</v>
      </c>
      <c r="J3" s="1" t="s">
        <v>47</v>
      </c>
      <c r="K3" s="1" t="s">
        <v>48</v>
      </c>
      <c r="L3" s="1" t="s">
        <v>49</v>
      </c>
    </row>
    <row r="4" spans="1:12" ht="15.75">
      <c r="A4" s="1" t="s">
        <v>13</v>
      </c>
      <c r="B4" s="1" t="s">
        <v>14</v>
      </c>
      <c r="C4" s="1" t="s">
        <v>15</v>
      </c>
      <c r="D4" s="1" t="s">
        <v>43</v>
      </c>
      <c r="E4" s="1" t="s">
        <v>7</v>
      </c>
      <c r="F4" s="1">
        <v>26</v>
      </c>
      <c r="G4" s="1">
        <v>10</v>
      </c>
      <c r="H4" s="1">
        <v>5</v>
      </c>
      <c r="I4" s="2">
        <v>5</v>
      </c>
      <c r="J4" s="3">
        <f>SUM(F4-G4+1-H4)</f>
        <v>12</v>
      </c>
      <c r="K4" s="1"/>
      <c r="L4" s="1">
        <f aca="true" t="shared" si="0" ref="L4:L13">SUM(J4+K4)</f>
        <v>12</v>
      </c>
    </row>
    <row r="5" spans="1:12" ht="15.75">
      <c r="A5" s="1" t="s">
        <v>13</v>
      </c>
      <c r="B5" s="1" t="s">
        <v>14</v>
      </c>
      <c r="C5" s="1" t="s">
        <v>15</v>
      </c>
      <c r="D5" s="1" t="s">
        <v>43</v>
      </c>
      <c r="E5" s="1" t="s">
        <v>11</v>
      </c>
      <c r="F5" s="1">
        <v>26</v>
      </c>
      <c r="G5" s="1">
        <v>5</v>
      </c>
      <c r="H5" s="1">
        <v>5</v>
      </c>
      <c r="I5" s="2">
        <v>5.3</v>
      </c>
      <c r="J5" s="3">
        <f aca="true" t="shared" si="1" ref="J5:J13">SUM(F5-G5+1-H5)</f>
        <v>17</v>
      </c>
      <c r="K5" s="1"/>
      <c r="L5" s="1">
        <f t="shared" si="0"/>
        <v>17</v>
      </c>
    </row>
    <row r="6" spans="1:12" s="17" customFormat="1" ht="15.75">
      <c r="A6" s="3" t="s">
        <v>13</v>
      </c>
      <c r="B6" s="3" t="s">
        <v>14</v>
      </c>
      <c r="C6" s="3" t="s">
        <v>15</v>
      </c>
      <c r="D6" s="3" t="s">
        <v>122</v>
      </c>
      <c r="E6" s="3" t="s">
        <v>7</v>
      </c>
      <c r="F6" s="3">
        <v>32</v>
      </c>
      <c r="G6" s="3">
        <v>1</v>
      </c>
      <c r="H6" s="3">
        <v>0</v>
      </c>
      <c r="I6" s="8">
        <v>4.77</v>
      </c>
      <c r="J6" s="3">
        <f t="shared" si="1"/>
        <v>32</v>
      </c>
      <c r="K6" s="3">
        <v>18</v>
      </c>
      <c r="L6" s="3">
        <f t="shared" si="0"/>
        <v>50</v>
      </c>
    </row>
    <row r="7" spans="1:12" ht="15.75">
      <c r="A7" s="1" t="s">
        <v>13</v>
      </c>
      <c r="B7" s="1" t="s">
        <v>14</v>
      </c>
      <c r="C7" s="1" t="s">
        <v>15</v>
      </c>
      <c r="D7" s="1" t="s">
        <v>23</v>
      </c>
      <c r="E7" s="1" t="s">
        <v>7</v>
      </c>
      <c r="F7" s="1">
        <v>33</v>
      </c>
      <c r="G7" s="1">
        <v>15</v>
      </c>
      <c r="H7" s="1">
        <v>10</v>
      </c>
      <c r="I7" s="2">
        <v>4.51</v>
      </c>
      <c r="J7" s="3">
        <f t="shared" si="1"/>
        <v>9</v>
      </c>
      <c r="K7" s="1"/>
      <c r="L7" s="1">
        <f t="shared" si="0"/>
        <v>9</v>
      </c>
    </row>
    <row r="8" spans="1:12" ht="15.75">
      <c r="A8" s="1" t="s">
        <v>13</v>
      </c>
      <c r="B8" s="1" t="s">
        <v>14</v>
      </c>
      <c r="C8" s="1" t="s">
        <v>15</v>
      </c>
      <c r="D8" s="1" t="s">
        <v>23</v>
      </c>
      <c r="E8" s="1" t="s">
        <v>11</v>
      </c>
      <c r="F8" s="1">
        <v>33</v>
      </c>
      <c r="G8" s="1">
        <v>13</v>
      </c>
      <c r="H8" s="1">
        <v>5</v>
      </c>
      <c r="I8" s="2">
        <v>4.34</v>
      </c>
      <c r="J8" s="3">
        <f t="shared" si="1"/>
        <v>16</v>
      </c>
      <c r="K8" s="1"/>
      <c r="L8" s="1">
        <f t="shared" si="0"/>
        <v>16</v>
      </c>
    </row>
    <row r="9" spans="1:12" ht="15.75">
      <c r="A9" s="1" t="s">
        <v>13</v>
      </c>
      <c r="B9" s="1" t="s">
        <v>14</v>
      </c>
      <c r="C9" s="1" t="s">
        <v>15</v>
      </c>
      <c r="D9" s="1" t="s">
        <v>23</v>
      </c>
      <c r="E9" s="1" t="s">
        <v>11</v>
      </c>
      <c r="F9" s="1">
        <v>33</v>
      </c>
      <c r="G9" s="1">
        <v>12</v>
      </c>
      <c r="H9" s="1">
        <v>5</v>
      </c>
      <c r="I9" s="2">
        <v>4.01</v>
      </c>
      <c r="J9" s="3">
        <f t="shared" si="1"/>
        <v>17</v>
      </c>
      <c r="K9" s="1"/>
      <c r="L9" s="1">
        <f t="shared" si="0"/>
        <v>17</v>
      </c>
    </row>
    <row r="10" spans="1:12" s="17" customFormat="1" ht="15.75">
      <c r="A10" s="3" t="s">
        <v>13</v>
      </c>
      <c r="B10" s="3" t="s">
        <v>14</v>
      </c>
      <c r="C10" s="3" t="s">
        <v>15</v>
      </c>
      <c r="D10" s="3" t="s">
        <v>108</v>
      </c>
      <c r="E10" s="3" t="s">
        <v>7</v>
      </c>
      <c r="F10" s="3">
        <v>24</v>
      </c>
      <c r="G10" s="3">
        <v>3</v>
      </c>
      <c r="H10" s="3">
        <v>0</v>
      </c>
      <c r="I10" s="8">
        <v>5.52</v>
      </c>
      <c r="J10" s="3">
        <f t="shared" si="1"/>
        <v>22</v>
      </c>
      <c r="K10" s="3">
        <v>6</v>
      </c>
      <c r="L10" s="3">
        <f t="shared" si="0"/>
        <v>28</v>
      </c>
    </row>
    <row r="11" spans="1:12" s="17" customFormat="1" ht="15.75">
      <c r="A11" s="3" t="s">
        <v>13</v>
      </c>
      <c r="B11" s="3" t="s">
        <v>14</v>
      </c>
      <c r="C11" s="3" t="s">
        <v>15</v>
      </c>
      <c r="D11" s="3" t="s">
        <v>108</v>
      </c>
      <c r="E11" s="3" t="s">
        <v>7</v>
      </c>
      <c r="F11" s="3">
        <v>24</v>
      </c>
      <c r="G11" s="3">
        <v>1</v>
      </c>
      <c r="H11" s="3">
        <v>0</v>
      </c>
      <c r="I11" s="8">
        <v>5.08</v>
      </c>
      <c r="J11" s="3">
        <f t="shared" si="1"/>
        <v>24</v>
      </c>
      <c r="K11" s="3">
        <v>18</v>
      </c>
      <c r="L11" s="3">
        <f t="shared" si="0"/>
        <v>42</v>
      </c>
    </row>
    <row r="12" spans="1:12" ht="15.75">
      <c r="A12" s="1" t="s">
        <v>13</v>
      </c>
      <c r="B12" s="1" t="s">
        <v>14</v>
      </c>
      <c r="C12" s="1" t="s">
        <v>15</v>
      </c>
      <c r="D12" s="1" t="s">
        <v>108</v>
      </c>
      <c r="E12" s="1" t="s">
        <v>11</v>
      </c>
      <c r="F12" s="1">
        <v>24</v>
      </c>
      <c r="G12" s="1">
        <v>11</v>
      </c>
      <c r="H12" s="1">
        <v>5</v>
      </c>
      <c r="I12" s="2">
        <v>4.44</v>
      </c>
      <c r="J12" s="3">
        <f t="shared" si="1"/>
        <v>9</v>
      </c>
      <c r="K12" s="1"/>
      <c r="L12" s="1">
        <f t="shared" si="0"/>
        <v>9</v>
      </c>
    </row>
    <row r="13" spans="1:12" s="17" customFormat="1" ht="16.5" customHeight="1">
      <c r="A13" s="3" t="s">
        <v>13</v>
      </c>
      <c r="B13" s="3" t="s">
        <v>14</v>
      </c>
      <c r="C13" s="3" t="s">
        <v>15</v>
      </c>
      <c r="D13" s="3" t="s">
        <v>108</v>
      </c>
      <c r="E13" s="3" t="s">
        <v>11</v>
      </c>
      <c r="F13" s="3">
        <v>24</v>
      </c>
      <c r="G13" s="3">
        <v>1</v>
      </c>
      <c r="H13" s="3">
        <v>0</v>
      </c>
      <c r="I13" s="8">
        <v>5.25</v>
      </c>
      <c r="J13" s="3">
        <f t="shared" si="1"/>
        <v>24</v>
      </c>
      <c r="K13" s="3">
        <v>18</v>
      </c>
      <c r="L13" s="3">
        <f t="shared" si="0"/>
        <v>42</v>
      </c>
    </row>
    <row r="14" spans="1:12" s="17" customFormat="1" ht="15.75">
      <c r="A14" s="3" t="s">
        <v>13</v>
      </c>
      <c r="B14" s="3" t="s">
        <v>14</v>
      </c>
      <c r="C14" s="3" t="s">
        <v>15</v>
      </c>
      <c r="D14" s="3" t="s">
        <v>147</v>
      </c>
      <c r="E14" s="3" t="s">
        <v>7</v>
      </c>
      <c r="F14" s="3">
        <v>25</v>
      </c>
      <c r="G14" s="3">
        <v>1</v>
      </c>
      <c r="H14" s="3">
        <v>0</v>
      </c>
      <c r="I14" s="8">
        <v>5.1</v>
      </c>
      <c r="J14" s="3">
        <f>SUM(F14-G14+1-H14)</f>
        <v>25</v>
      </c>
      <c r="K14" s="3">
        <v>18</v>
      </c>
      <c r="L14" s="3">
        <f>SUM(J14+K14)</f>
        <v>43</v>
      </c>
    </row>
    <row r="15" spans="1:12" s="18" customFormat="1" ht="15.75">
      <c r="A15" s="1" t="s">
        <v>13</v>
      </c>
      <c r="B15" s="1" t="s">
        <v>14</v>
      </c>
      <c r="C15" s="1" t="s">
        <v>15</v>
      </c>
      <c r="D15" s="1" t="s">
        <v>148</v>
      </c>
      <c r="E15" s="1" t="s">
        <v>7</v>
      </c>
      <c r="F15" s="1">
        <v>75</v>
      </c>
      <c r="G15" s="1">
        <v>51</v>
      </c>
      <c r="H15" s="1">
        <v>10</v>
      </c>
      <c r="I15" s="2">
        <v>4.66</v>
      </c>
      <c r="J15" s="3">
        <f aca="true" t="shared" si="2" ref="J15:J30">SUM(F15-G15+1-H15)</f>
        <v>15</v>
      </c>
      <c r="L15" s="1">
        <f>SUM(J15+K15)</f>
        <v>15</v>
      </c>
    </row>
    <row r="16" spans="1:12" s="18" customFormat="1" ht="15.75">
      <c r="A16" s="1" t="s">
        <v>13</v>
      </c>
      <c r="B16" s="1" t="s">
        <v>14</v>
      </c>
      <c r="C16" s="1" t="s">
        <v>15</v>
      </c>
      <c r="D16" s="1" t="s">
        <v>148</v>
      </c>
      <c r="E16" s="1" t="s">
        <v>11</v>
      </c>
      <c r="F16" s="1">
        <v>75</v>
      </c>
      <c r="G16" s="1">
        <v>24</v>
      </c>
      <c r="H16" s="1">
        <v>5</v>
      </c>
      <c r="I16" s="2">
        <v>5.01</v>
      </c>
      <c r="J16" s="3">
        <f t="shared" si="2"/>
        <v>47</v>
      </c>
      <c r="L16" s="1">
        <f>SUM(J16+K16)</f>
        <v>47</v>
      </c>
    </row>
    <row r="17" spans="10:12" s="18" customFormat="1" ht="15.75">
      <c r="J17" s="3">
        <f t="shared" si="2"/>
        <v>1</v>
      </c>
      <c r="L17" s="1"/>
    </row>
    <row r="18" spans="10:12" s="18" customFormat="1" ht="15.75">
      <c r="J18" s="3">
        <f t="shared" si="2"/>
        <v>1</v>
      </c>
      <c r="L18" s="1"/>
    </row>
    <row r="19" spans="10:12" s="18" customFormat="1" ht="15.75">
      <c r="J19" s="3">
        <f t="shared" si="2"/>
        <v>1</v>
      </c>
      <c r="L19" s="1"/>
    </row>
    <row r="20" spans="10:12" s="18" customFormat="1" ht="15.75">
      <c r="J20" s="3">
        <f t="shared" si="2"/>
        <v>1</v>
      </c>
      <c r="L20" s="1"/>
    </row>
    <row r="21" spans="10:12" s="18" customFormat="1" ht="15.75">
      <c r="J21" s="3">
        <f t="shared" si="2"/>
        <v>1</v>
      </c>
      <c r="L21" s="1"/>
    </row>
    <row r="22" spans="10:12" s="18" customFormat="1" ht="15.75">
      <c r="J22" s="3">
        <f t="shared" si="2"/>
        <v>1</v>
      </c>
      <c r="L22" s="1"/>
    </row>
    <row r="23" spans="10:12" s="18" customFormat="1" ht="15.75">
      <c r="J23" s="3">
        <f t="shared" si="2"/>
        <v>1</v>
      </c>
      <c r="L23" s="1"/>
    </row>
    <row r="24" spans="10:12" ht="15.75">
      <c r="J24" s="3">
        <f t="shared" si="2"/>
        <v>1</v>
      </c>
      <c r="L24" s="1"/>
    </row>
    <row r="25" spans="10:12" ht="15.75">
      <c r="J25" s="3">
        <f t="shared" si="2"/>
        <v>1</v>
      </c>
      <c r="L25" s="1"/>
    </row>
    <row r="26" spans="10:12" ht="15.75">
      <c r="J26" s="3">
        <f t="shared" si="2"/>
        <v>1</v>
      </c>
      <c r="L26" s="1"/>
    </row>
    <row r="27" spans="10:12" ht="15.75">
      <c r="J27" s="3">
        <f t="shared" si="2"/>
        <v>1</v>
      </c>
      <c r="L27" s="1"/>
    </row>
    <row r="28" spans="10:12" ht="15.75">
      <c r="J28" s="3">
        <f t="shared" si="2"/>
        <v>1</v>
      </c>
      <c r="L28" s="1"/>
    </row>
    <row r="29" spans="10:12" ht="15.75">
      <c r="J29" s="3">
        <f t="shared" si="2"/>
        <v>1</v>
      </c>
      <c r="L29" s="1"/>
    </row>
    <row r="30" spans="10:12" ht="15.75">
      <c r="J30" s="3">
        <f t="shared" si="2"/>
        <v>1</v>
      </c>
      <c r="L30" s="1"/>
    </row>
    <row r="31" spans="10:12" ht="15">
      <c r="J31" s="1"/>
      <c r="L31" s="1"/>
    </row>
    <row r="32" spans="10:12" ht="15">
      <c r="J32" s="1"/>
      <c r="L32" s="1"/>
    </row>
    <row r="33" spans="10:12" ht="20.25">
      <c r="J33" s="1"/>
      <c r="L33" s="20">
        <f>SUM(L4:L32)</f>
        <v>347</v>
      </c>
    </row>
    <row r="34" spans="10:12" ht="15">
      <c r="J34" s="1"/>
      <c r="L34" s="1"/>
    </row>
    <row r="35" spans="10:12" ht="15">
      <c r="J35" s="1"/>
      <c r="L35" s="1"/>
    </row>
    <row r="36" spans="10:12" ht="15">
      <c r="J36" s="1"/>
      <c r="L36" s="1"/>
    </row>
    <row r="37" spans="10:12" ht="15">
      <c r="J37" s="1"/>
      <c r="L37" s="1"/>
    </row>
    <row r="38" spans="10:12" ht="15">
      <c r="J38" s="1"/>
      <c r="L38" s="1"/>
    </row>
    <row r="39" spans="10:12" ht="15">
      <c r="J39" s="1"/>
      <c r="L39" s="1"/>
    </row>
    <row r="40" ht="15">
      <c r="J40" s="1"/>
    </row>
    <row r="41" ht="20.25">
      <c r="L41" s="20"/>
    </row>
  </sheetData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39"/>
  <sheetViews>
    <sheetView workbookViewId="0" topLeftCell="A1">
      <selection activeCell="D31" sqref="D31"/>
    </sheetView>
  </sheetViews>
  <sheetFormatPr defaultColWidth="9.00390625" defaultRowHeight="12.75"/>
  <cols>
    <col min="2" max="2" width="15.875" style="0" bestFit="1" customWidth="1"/>
    <col min="3" max="3" width="19.00390625" style="0" bestFit="1" customWidth="1"/>
    <col min="4" max="4" width="26.125" style="0" bestFit="1" customWidth="1"/>
    <col min="9" max="9" width="10.375" style="0" bestFit="1" customWidth="1"/>
    <col min="12" max="12" width="8.375" style="0" bestFit="1" customWidth="1"/>
  </cols>
  <sheetData>
    <row r="3" spans="1:12" ht="15">
      <c r="A3" s="1" t="s">
        <v>0</v>
      </c>
      <c r="B3" s="1" t="s">
        <v>1</v>
      </c>
      <c r="C3" s="1" t="s">
        <v>2</v>
      </c>
      <c r="D3" s="1" t="s">
        <v>3</v>
      </c>
      <c r="E3" s="1" t="s">
        <v>18</v>
      </c>
      <c r="F3" s="1" t="s">
        <v>19</v>
      </c>
      <c r="G3" s="1" t="s">
        <v>4</v>
      </c>
      <c r="H3" s="1" t="s">
        <v>20</v>
      </c>
      <c r="I3" s="2" t="s">
        <v>21</v>
      </c>
      <c r="J3" s="1" t="s">
        <v>47</v>
      </c>
      <c r="K3" s="1" t="s">
        <v>48</v>
      </c>
      <c r="L3" s="1" t="s">
        <v>49</v>
      </c>
    </row>
    <row r="4" spans="1:12" ht="15.75">
      <c r="A4" s="1" t="s">
        <v>13</v>
      </c>
      <c r="B4" s="1" t="s">
        <v>69</v>
      </c>
      <c r="C4" s="1" t="s">
        <v>74</v>
      </c>
      <c r="D4" s="1" t="s">
        <v>84</v>
      </c>
      <c r="E4" s="1" t="s">
        <v>7</v>
      </c>
      <c r="F4" s="1">
        <v>29</v>
      </c>
      <c r="G4" s="1">
        <v>10</v>
      </c>
      <c r="H4" s="1">
        <v>15</v>
      </c>
      <c r="I4" s="2">
        <v>4.79</v>
      </c>
      <c r="J4" s="3">
        <f>SUM(F4-G4+1-H4)</f>
        <v>5</v>
      </c>
      <c r="K4" s="1"/>
      <c r="L4" s="3">
        <v>5</v>
      </c>
    </row>
    <row r="5" spans="1:12" ht="15.75">
      <c r="A5" s="1" t="s">
        <v>13</v>
      </c>
      <c r="B5" s="1" t="s">
        <v>69</v>
      </c>
      <c r="C5" s="1" t="s">
        <v>74</v>
      </c>
      <c r="D5" s="1" t="s">
        <v>84</v>
      </c>
      <c r="E5" s="1" t="s">
        <v>11</v>
      </c>
      <c r="F5" s="1">
        <v>30</v>
      </c>
      <c r="G5" s="1">
        <v>5</v>
      </c>
      <c r="H5" s="1">
        <v>5</v>
      </c>
      <c r="I5" s="2">
        <v>4.01</v>
      </c>
      <c r="J5" s="3">
        <f aca="true" t="shared" si="0" ref="J5:J31">SUM(F5-G5+1-H5)</f>
        <v>21</v>
      </c>
      <c r="K5" s="1"/>
      <c r="L5" s="3">
        <v>21</v>
      </c>
    </row>
    <row r="6" spans="1:12" ht="15.75">
      <c r="A6" s="1" t="s">
        <v>13</v>
      </c>
      <c r="B6" s="1" t="s">
        <v>69</v>
      </c>
      <c r="C6" s="1" t="s">
        <v>74</v>
      </c>
      <c r="D6" s="1" t="s">
        <v>68</v>
      </c>
      <c r="E6" s="1" t="s">
        <v>11</v>
      </c>
      <c r="F6" s="1">
        <v>40</v>
      </c>
      <c r="G6" s="1">
        <v>10</v>
      </c>
      <c r="H6" s="1">
        <v>5</v>
      </c>
      <c r="I6" s="2">
        <v>3.91</v>
      </c>
      <c r="J6" s="3">
        <f t="shared" si="0"/>
        <v>26</v>
      </c>
      <c r="K6" s="1"/>
      <c r="L6" s="3">
        <v>26</v>
      </c>
    </row>
    <row r="7" spans="1:12" ht="15.75">
      <c r="A7" s="1" t="s">
        <v>13</v>
      </c>
      <c r="B7" s="1" t="s">
        <v>69</v>
      </c>
      <c r="C7" s="1" t="s">
        <v>74</v>
      </c>
      <c r="D7" s="1" t="s">
        <v>105</v>
      </c>
      <c r="E7" s="1" t="s">
        <v>7</v>
      </c>
      <c r="F7" s="1">
        <v>37</v>
      </c>
      <c r="G7" s="1">
        <v>14</v>
      </c>
      <c r="H7" s="1">
        <v>20</v>
      </c>
      <c r="I7" s="2">
        <v>4.97</v>
      </c>
      <c r="J7" s="3">
        <f t="shared" si="0"/>
        <v>4</v>
      </c>
      <c r="K7" s="1"/>
      <c r="L7" s="3">
        <v>4</v>
      </c>
    </row>
    <row r="8" spans="1:12" ht="15.75">
      <c r="A8" s="1" t="s">
        <v>13</v>
      </c>
      <c r="B8" s="1" t="s">
        <v>69</v>
      </c>
      <c r="C8" s="1" t="s">
        <v>74</v>
      </c>
      <c r="D8" s="1" t="s">
        <v>108</v>
      </c>
      <c r="E8" s="1" t="s">
        <v>7</v>
      </c>
      <c r="F8" s="1">
        <v>24</v>
      </c>
      <c r="G8" s="1">
        <v>13</v>
      </c>
      <c r="H8" s="1">
        <v>10</v>
      </c>
      <c r="I8" s="2">
        <v>4.48</v>
      </c>
      <c r="J8" s="3">
        <f t="shared" si="0"/>
        <v>2</v>
      </c>
      <c r="K8" s="1"/>
      <c r="L8" s="3">
        <v>2</v>
      </c>
    </row>
    <row r="9" spans="1:12" ht="15.75">
      <c r="A9" s="1" t="s">
        <v>13</v>
      </c>
      <c r="B9" s="1" t="s">
        <v>69</v>
      </c>
      <c r="C9" s="1" t="s">
        <v>74</v>
      </c>
      <c r="D9" s="1" t="s">
        <v>108</v>
      </c>
      <c r="E9" s="1" t="s">
        <v>7</v>
      </c>
      <c r="F9" s="1">
        <v>24</v>
      </c>
      <c r="G9" s="1">
        <v>8</v>
      </c>
      <c r="H9" s="1">
        <v>5</v>
      </c>
      <c r="I9" s="2">
        <v>4.53</v>
      </c>
      <c r="J9" s="3">
        <f t="shared" si="0"/>
        <v>12</v>
      </c>
      <c r="K9" s="1"/>
      <c r="L9" s="3">
        <v>12</v>
      </c>
    </row>
    <row r="10" spans="1:12" ht="15.75">
      <c r="A10" s="1" t="s">
        <v>13</v>
      </c>
      <c r="B10" s="1" t="s">
        <v>69</v>
      </c>
      <c r="C10" s="1" t="s">
        <v>74</v>
      </c>
      <c r="D10" s="1" t="s">
        <v>108</v>
      </c>
      <c r="E10" s="1" t="s">
        <v>11</v>
      </c>
      <c r="F10" s="1">
        <v>24</v>
      </c>
      <c r="G10" s="1">
        <v>9</v>
      </c>
      <c r="H10" s="1">
        <v>5</v>
      </c>
      <c r="I10" s="2">
        <v>4.68</v>
      </c>
      <c r="J10" s="3">
        <f t="shared" si="0"/>
        <v>11</v>
      </c>
      <c r="K10" s="1"/>
      <c r="L10" s="3">
        <v>11</v>
      </c>
    </row>
    <row r="11" spans="1:12" ht="15.75">
      <c r="A11" s="1" t="s">
        <v>13</v>
      </c>
      <c r="B11" s="1" t="s">
        <v>69</v>
      </c>
      <c r="C11" s="1" t="s">
        <v>74</v>
      </c>
      <c r="D11" s="1" t="s">
        <v>106</v>
      </c>
      <c r="E11" s="1" t="s">
        <v>11</v>
      </c>
      <c r="F11" s="1">
        <v>25</v>
      </c>
      <c r="G11" s="1">
        <v>5</v>
      </c>
      <c r="H11" s="1">
        <v>5</v>
      </c>
      <c r="I11" s="2">
        <v>4.32</v>
      </c>
      <c r="J11" s="3">
        <f t="shared" si="0"/>
        <v>16</v>
      </c>
      <c r="K11" s="1"/>
      <c r="L11" s="3">
        <v>16</v>
      </c>
    </row>
    <row r="12" spans="1:12" ht="15.75">
      <c r="A12" s="1" t="s">
        <v>13</v>
      </c>
      <c r="B12" s="1" t="s">
        <v>69</v>
      </c>
      <c r="C12" s="1" t="s">
        <v>74</v>
      </c>
      <c r="D12" s="1" t="s">
        <v>99</v>
      </c>
      <c r="E12" s="1" t="s">
        <v>11</v>
      </c>
      <c r="F12" s="1">
        <v>45</v>
      </c>
      <c r="G12" s="1">
        <v>18</v>
      </c>
      <c r="H12" s="1">
        <v>10</v>
      </c>
      <c r="I12" s="2">
        <v>4.59</v>
      </c>
      <c r="J12" s="3">
        <f t="shared" si="0"/>
        <v>18</v>
      </c>
      <c r="K12" s="1"/>
      <c r="L12" s="3">
        <v>18</v>
      </c>
    </row>
    <row r="13" ht="15.75">
      <c r="J13" s="3">
        <f t="shared" si="0"/>
        <v>1</v>
      </c>
    </row>
    <row r="14" ht="15.75">
      <c r="J14" s="3">
        <f t="shared" si="0"/>
        <v>1</v>
      </c>
    </row>
    <row r="15" ht="15.75">
      <c r="J15" s="3">
        <f t="shared" si="0"/>
        <v>1</v>
      </c>
    </row>
    <row r="16" ht="15.75">
      <c r="J16" s="3">
        <f t="shared" si="0"/>
        <v>1</v>
      </c>
    </row>
    <row r="17" ht="15.75">
      <c r="J17" s="3">
        <f t="shared" si="0"/>
        <v>1</v>
      </c>
    </row>
    <row r="18" ht="15.75">
      <c r="J18" s="3">
        <f t="shared" si="0"/>
        <v>1</v>
      </c>
    </row>
    <row r="19" ht="15.75">
      <c r="J19" s="3">
        <f t="shared" si="0"/>
        <v>1</v>
      </c>
    </row>
    <row r="20" ht="15.75">
      <c r="J20" s="3">
        <f t="shared" si="0"/>
        <v>1</v>
      </c>
    </row>
    <row r="21" ht="15.75">
      <c r="J21" s="3">
        <f t="shared" si="0"/>
        <v>1</v>
      </c>
    </row>
    <row r="22" ht="15.75">
      <c r="J22" s="3">
        <f t="shared" si="0"/>
        <v>1</v>
      </c>
    </row>
    <row r="23" ht="15.75">
      <c r="J23" s="3">
        <f t="shared" si="0"/>
        <v>1</v>
      </c>
    </row>
    <row r="24" ht="15.75">
      <c r="J24" s="3">
        <f t="shared" si="0"/>
        <v>1</v>
      </c>
    </row>
    <row r="25" ht="15.75">
      <c r="J25" s="3">
        <f t="shared" si="0"/>
        <v>1</v>
      </c>
    </row>
    <row r="26" ht="15.75">
      <c r="J26" s="3">
        <f t="shared" si="0"/>
        <v>1</v>
      </c>
    </row>
    <row r="27" ht="15.75">
      <c r="J27" s="3">
        <f t="shared" si="0"/>
        <v>1</v>
      </c>
    </row>
    <row r="28" ht="15.75">
      <c r="J28" s="3">
        <f t="shared" si="0"/>
        <v>1</v>
      </c>
    </row>
    <row r="29" ht="15.75">
      <c r="J29" s="3">
        <f t="shared" si="0"/>
        <v>1</v>
      </c>
    </row>
    <row r="30" ht="15.75">
      <c r="J30" s="3">
        <f t="shared" si="0"/>
        <v>1</v>
      </c>
    </row>
    <row r="31" ht="15.75">
      <c r="J31" s="3">
        <f t="shared" si="0"/>
        <v>1</v>
      </c>
    </row>
    <row r="39" ht="20.25">
      <c r="L39" s="20">
        <f>SUM(L4:L38)</f>
        <v>115</v>
      </c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M45"/>
  <sheetViews>
    <sheetView workbookViewId="0" topLeftCell="A1">
      <selection activeCell="F25" sqref="F25"/>
    </sheetView>
  </sheetViews>
  <sheetFormatPr defaultColWidth="9.00390625" defaultRowHeight="12.75"/>
  <cols>
    <col min="2" max="2" width="20.25390625" style="0" bestFit="1" customWidth="1"/>
    <col min="3" max="3" width="24.75390625" style="0" bestFit="1" customWidth="1"/>
    <col min="4" max="4" width="35.625" style="0" bestFit="1" customWidth="1"/>
    <col min="5" max="5" width="10.125" style="0" bestFit="1" customWidth="1"/>
    <col min="9" max="9" width="10.375" style="0" bestFit="1" customWidth="1"/>
    <col min="10" max="10" width="7.75390625" style="0" bestFit="1" customWidth="1"/>
    <col min="12" max="12" width="11.625" style="0" bestFit="1" customWidth="1"/>
  </cols>
  <sheetData>
    <row r="3" spans="1:13" ht="18">
      <c r="A3" s="1" t="s">
        <v>0</v>
      </c>
      <c r="B3" s="1" t="s">
        <v>1</v>
      </c>
      <c r="C3" s="1" t="s">
        <v>2</v>
      </c>
      <c r="D3" s="1" t="s">
        <v>3</v>
      </c>
      <c r="E3" s="1" t="s">
        <v>18</v>
      </c>
      <c r="F3" s="1" t="s">
        <v>19</v>
      </c>
      <c r="G3" s="1" t="s">
        <v>4</v>
      </c>
      <c r="H3" s="1" t="s">
        <v>20</v>
      </c>
      <c r="I3" s="2" t="s">
        <v>21</v>
      </c>
      <c r="J3" s="1" t="s">
        <v>47</v>
      </c>
      <c r="K3" s="1" t="s">
        <v>48</v>
      </c>
      <c r="L3" s="1" t="s">
        <v>49</v>
      </c>
      <c r="M3" s="5"/>
    </row>
    <row r="4" spans="1:13" ht="18">
      <c r="A4" s="1" t="s">
        <v>13</v>
      </c>
      <c r="B4" s="1" t="s">
        <v>24</v>
      </c>
      <c r="C4" s="1" t="s">
        <v>26</v>
      </c>
      <c r="D4" s="1" t="s">
        <v>96</v>
      </c>
      <c r="E4" s="1" t="s">
        <v>7</v>
      </c>
      <c r="F4" s="1">
        <v>38</v>
      </c>
      <c r="G4" s="1">
        <v>4</v>
      </c>
      <c r="H4" s="1">
        <v>5.55</v>
      </c>
      <c r="I4" s="2">
        <v>3.65</v>
      </c>
      <c r="J4" s="3">
        <f>SUM(F4-G4+1-H4)</f>
        <v>29.45</v>
      </c>
      <c r="K4" s="1"/>
      <c r="L4" s="3">
        <v>29.45</v>
      </c>
      <c r="M4" s="9"/>
    </row>
    <row r="5" spans="1:13" ht="18">
      <c r="A5" s="3" t="s">
        <v>13</v>
      </c>
      <c r="B5" s="3" t="s">
        <v>24</v>
      </c>
      <c r="C5" s="3" t="s">
        <v>26</v>
      </c>
      <c r="D5" s="3" t="s">
        <v>67</v>
      </c>
      <c r="E5" s="3" t="s">
        <v>7</v>
      </c>
      <c r="F5" s="3">
        <v>35</v>
      </c>
      <c r="G5" s="3">
        <v>1</v>
      </c>
      <c r="H5" s="3">
        <v>0</v>
      </c>
      <c r="I5" s="8">
        <v>5.2</v>
      </c>
      <c r="J5" s="3">
        <f aca="true" t="shared" si="0" ref="J5:J30">SUM(F5-G5+1-H5)</f>
        <v>35</v>
      </c>
      <c r="K5" s="3">
        <v>18</v>
      </c>
      <c r="L5" s="3">
        <v>53</v>
      </c>
      <c r="M5" s="5"/>
    </row>
    <row r="6" spans="1:13" ht="18">
      <c r="A6" s="1" t="s">
        <v>13</v>
      </c>
      <c r="B6" s="1" t="s">
        <v>24</v>
      </c>
      <c r="C6" s="1" t="s">
        <v>26</v>
      </c>
      <c r="D6" s="1" t="s">
        <v>67</v>
      </c>
      <c r="E6" s="1" t="s">
        <v>11</v>
      </c>
      <c r="F6" s="1">
        <v>40</v>
      </c>
      <c r="G6" s="1">
        <v>18</v>
      </c>
      <c r="H6" s="1">
        <v>10</v>
      </c>
      <c r="I6" s="2">
        <v>4.56</v>
      </c>
      <c r="J6" s="3">
        <f t="shared" si="0"/>
        <v>13</v>
      </c>
      <c r="K6" s="1"/>
      <c r="L6" s="3">
        <v>13</v>
      </c>
      <c r="M6" s="9"/>
    </row>
    <row r="7" spans="1:13" ht="18">
      <c r="A7" s="3" t="s">
        <v>13</v>
      </c>
      <c r="B7" s="3" t="s">
        <v>24</v>
      </c>
      <c r="C7" s="3" t="s">
        <v>26</v>
      </c>
      <c r="D7" s="3" t="s">
        <v>67</v>
      </c>
      <c r="E7" s="3" t="s">
        <v>11</v>
      </c>
      <c r="F7" s="3">
        <v>38</v>
      </c>
      <c r="G7" s="3">
        <v>1</v>
      </c>
      <c r="H7" s="3">
        <v>0</v>
      </c>
      <c r="I7" s="8">
        <v>4.87</v>
      </c>
      <c r="J7" s="3">
        <f t="shared" si="0"/>
        <v>38</v>
      </c>
      <c r="K7" s="3">
        <v>18</v>
      </c>
      <c r="L7" s="3">
        <v>56</v>
      </c>
      <c r="M7" s="5"/>
    </row>
    <row r="8" spans="1:13" ht="18">
      <c r="A8" s="1" t="s">
        <v>13</v>
      </c>
      <c r="B8" s="1" t="s">
        <v>24</v>
      </c>
      <c r="C8" s="1" t="s">
        <v>26</v>
      </c>
      <c r="D8" s="1" t="s">
        <v>43</v>
      </c>
      <c r="E8" s="1" t="s">
        <v>7</v>
      </c>
      <c r="F8" s="1">
        <v>26</v>
      </c>
      <c r="G8" s="1">
        <v>8</v>
      </c>
      <c r="H8" s="1">
        <v>5</v>
      </c>
      <c r="I8" s="2">
        <v>5.41</v>
      </c>
      <c r="J8" s="3">
        <f t="shared" si="0"/>
        <v>14</v>
      </c>
      <c r="K8" s="1"/>
      <c r="L8" s="3">
        <v>14</v>
      </c>
      <c r="M8" s="9"/>
    </row>
    <row r="9" spans="1:13" ht="18">
      <c r="A9" s="1" t="s">
        <v>13</v>
      </c>
      <c r="B9" s="1" t="s">
        <v>24</v>
      </c>
      <c r="C9" s="1" t="s">
        <v>26</v>
      </c>
      <c r="D9" s="1" t="s">
        <v>43</v>
      </c>
      <c r="E9" s="1" t="s">
        <v>11</v>
      </c>
      <c r="F9" s="1">
        <v>24</v>
      </c>
      <c r="G9" s="1">
        <v>9</v>
      </c>
      <c r="H9" s="1">
        <v>15</v>
      </c>
      <c r="I9" s="2">
        <v>5.5</v>
      </c>
      <c r="J9" s="3">
        <f t="shared" si="0"/>
        <v>1</v>
      </c>
      <c r="K9" s="1"/>
      <c r="L9" s="3">
        <v>1</v>
      </c>
      <c r="M9" s="5"/>
    </row>
    <row r="10" spans="1:13" ht="18">
      <c r="A10" s="1" t="s">
        <v>13</v>
      </c>
      <c r="B10" s="1" t="s">
        <v>24</v>
      </c>
      <c r="C10" s="1" t="s">
        <v>26</v>
      </c>
      <c r="D10" s="1" t="s">
        <v>43</v>
      </c>
      <c r="E10" s="1" t="s">
        <v>11</v>
      </c>
      <c r="F10" s="1">
        <v>26</v>
      </c>
      <c r="G10" s="1">
        <v>9</v>
      </c>
      <c r="H10" s="1">
        <v>15</v>
      </c>
      <c r="I10" s="2">
        <v>5.62</v>
      </c>
      <c r="J10" s="3">
        <f t="shared" si="0"/>
        <v>3</v>
      </c>
      <c r="K10" s="1"/>
      <c r="L10" s="3">
        <v>3</v>
      </c>
      <c r="M10" s="9"/>
    </row>
    <row r="11" spans="1:13" ht="18">
      <c r="A11" s="1" t="s">
        <v>13</v>
      </c>
      <c r="B11" s="1" t="s">
        <v>24</v>
      </c>
      <c r="C11" s="1" t="s">
        <v>26</v>
      </c>
      <c r="D11" s="1" t="s">
        <v>34</v>
      </c>
      <c r="E11" s="1" t="s">
        <v>7</v>
      </c>
      <c r="F11" s="1">
        <v>51</v>
      </c>
      <c r="G11" s="1">
        <v>27</v>
      </c>
      <c r="H11" s="1">
        <v>20</v>
      </c>
      <c r="I11" s="2">
        <v>4.38</v>
      </c>
      <c r="J11" s="3">
        <f t="shared" si="0"/>
        <v>5</v>
      </c>
      <c r="K11" s="1"/>
      <c r="L11" s="3">
        <v>5</v>
      </c>
      <c r="M11" s="9"/>
    </row>
    <row r="12" spans="1:13" ht="18">
      <c r="A12" s="1" t="s">
        <v>13</v>
      </c>
      <c r="B12" s="1" t="s">
        <v>24</v>
      </c>
      <c r="C12" s="1" t="s">
        <v>26</v>
      </c>
      <c r="D12" s="1" t="s">
        <v>34</v>
      </c>
      <c r="E12" s="1" t="s">
        <v>11</v>
      </c>
      <c r="F12" s="1">
        <v>53</v>
      </c>
      <c r="G12" s="1">
        <v>8</v>
      </c>
      <c r="H12" s="1">
        <v>5</v>
      </c>
      <c r="I12" s="2">
        <v>4.5</v>
      </c>
      <c r="J12" s="3">
        <f t="shared" si="0"/>
        <v>41</v>
      </c>
      <c r="K12" s="1"/>
      <c r="L12" s="3">
        <v>41</v>
      </c>
      <c r="M12" s="9"/>
    </row>
    <row r="13" spans="1:13" ht="18">
      <c r="A13" s="3" t="s">
        <v>13</v>
      </c>
      <c r="B13" s="3" t="s">
        <v>24</v>
      </c>
      <c r="C13" s="3" t="s">
        <v>26</v>
      </c>
      <c r="D13" s="3" t="s">
        <v>89</v>
      </c>
      <c r="E13" s="3" t="s">
        <v>7</v>
      </c>
      <c r="F13" s="3">
        <v>30</v>
      </c>
      <c r="G13" s="3">
        <v>1</v>
      </c>
      <c r="H13" s="3">
        <v>0</v>
      </c>
      <c r="I13" s="8">
        <v>5.49</v>
      </c>
      <c r="J13" s="3">
        <f t="shared" si="0"/>
        <v>30</v>
      </c>
      <c r="K13" s="3">
        <v>18</v>
      </c>
      <c r="L13" s="3">
        <v>48</v>
      </c>
      <c r="M13" s="5"/>
    </row>
    <row r="14" spans="1:13" ht="18">
      <c r="A14" s="1" t="s">
        <v>13</v>
      </c>
      <c r="B14" s="1" t="s">
        <v>24</v>
      </c>
      <c r="C14" s="1" t="s">
        <v>26</v>
      </c>
      <c r="D14" s="1" t="s">
        <v>89</v>
      </c>
      <c r="E14" s="1" t="s">
        <v>7</v>
      </c>
      <c r="F14" s="1">
        <v>29</v>
      </c>
      <c r="G14" s="1">
        <v>15</v>
      </c>
      <c r="H14" s="1">
        <v>10</v>
      </c>
      <c r="I14" s="2">
        <v>5.61</v>
      </c>
      <c r="J14" s="3">
        <f t="shared" si="0"/>
        <v>5</v>
      </c>
      <c r="K14" s="1"/>
      <c r="L14" s="3">
        <v>5</v>
      </c>
      <c r="M14" s="5"/>
    </row>
    <row r="15" spans="1:13" ht="18">
      <c r="A15" s="1" t="s">
        <v>13</v>
      </c>
      <c r="B15" s="1" t="s">
        <v>24</v>
      </c>
      <c r="C15" s="1" t="s">
        <v>26</v>
      </c>
      <c r="D15" s="1" t="s">
        <v>70</v>
      </c>
      <c r="E15" s="1" t="s">
        <v>7</v>
      </c>
      <c r="F15" s="1">
        <v>35</v>
      </c>
      <c r="G15" s="1">
        <v>17</v>
      </c>
      <c r="H15" s="1">
        <v>15</v>
      </c>
      <c r="I15" s="2">
        <v>4.61</v>
      </c>
      <c r="J15" s="3">
        <f t="shared" si="0"/>
        <v>4</v>
      </c>
      <c r="K15" s="1"/>
      <c r="L15" s="3">
        <v>4</v>
      </c>
      <c r="M15" s="9"/>
    </row>
    <row r="16" spans="1:13" ht="18">
      <c r="A16" s="1" t="s">
        <v>13</v>
      </c>
      <c r="B16" s="1" t="s">
        <v>24</v>
      </c>
      <c r="C16" s="1" t="s">
        <v>26</v>
      </c>
      <c r="D16" s="1" t="s">
        <v>70</v>
      </c>
      <c r="E16" s="1" t="s">
        <v>7</v>
      </c>
      <c r="F16" s="1">
        <v>23</v>
      </c>
      <c r="G16" s="1">
        <v>5</v>
      </c>
      <c r="H16" s="1">
        <v>6.36</v>
      </c>
      <c r="I16" s="2">
        <v>4.11</v>
      </c>
      <c r="J16" s="3">
        <f t="shared" si="0"/>
        <v>12.64</v>
      </c>
      <c r="K16" s="1"/>
      <c r="L16" s="3">
        <v>12.64</v>
      </c>
      <c r="M16" s="9"/>
    </row>
    <row r="17" spans="1:13" ht="18">
      <c r="A17" s="1" t="s">
        <v>13</v>
      </c>
      <c r="B17" s="1" t="s">
        <v>24</v>
      </c>
      <c r="C17" s="1" t="s">
        <v>26</v>
      </c>
      <c r="D17" s="1" t="s">
        <v>70</v>
      </c>
      <c r="E17" s="1" t="s">
        <v>7</v>
      </c>
      <c r="F17" s="1">
        <v>35</v>
      </c>
      <c r="G17" s="1">
        <v>12</v>
      </c>
      <c r="H17" s="1">
        <v>10</v>
      </c>
      <c r="I17" s="2">
        <v>5.38</v>
      </c>
      <c r="J17" s="3">
        <f t="shared" si="0"/>
        <v>14</v>
      </c>
      <c r="K17" s="1"/>
      <c r="L17" s="3">
        <v>14</v>
      </c>
      <c r="M17" s="9"/>
    </row>
    <row r="18" spans="1:13" ht="18">
      <c r="A18" s="1" t="s">
        <v>13</v>
      </c>
      <c r="B18" s="1" t="s">
        <v>24</v>
      </c>
      <c r="C18" s="1" t="s">
        <v>26</v>
      </c>
      <c r="D18" s="1" t="s">
        <v>22</v>
      </c>
      <c r="E18" s="1" t="s">
        <v>7</v>
      </c>
      <c r="F18" s="1">
        <v>31</v>
      </c>
      <c r="G18" s="1">
        <v>7</v>
      </c>
      <c r="H18" s="1">
        <v>5</v>
      </c>
      <c r="I18" s="2">
        <v>4.51</v>
      </c>
      <c r="J18" s="3">
        <f t="shared" si="0"/>
        <v>20</v>
      </c>
      <c r="K18" s="1"/>
      <c r="L18" s="3">
        <v>20</v>
      </c>
      <c r="M18" s="5"/>
    </row>
    <row r="19" spans="1:13" ht="18">
      <c r="A19" s="10" t="s">
        <v>13</v>
      </c>
      <c r="B19" s="10" t="s">
        <v>24</v>
      </c>
      <c r="C19" s="10" t="s">
        <v>26</v>
      </c>
      <c r="D19" s="10" t="s">
        <v>22</v>
      </c>
      <c r="E19" s="10" t="s">
        <v>11</v>
      </c>
      <c r="F19" s="10">
        <v>31</v>
      </c>
      <c r="G19" s="10">
        <v>15</v>
      </c>
      <c r="H19" s="10">
        <v>15</v>
      </c>
      <c r="I19" s="11">
        <v>4.3</v>
      </c>
      <c r="J19" s="3">
        <f t="shared" si="0"/>
        <v>2</v>
      </c>
      <c r="K19" s="10"/>
      <c r="L19" s="12">
        <v>2</v>
      </c>
      <c r="M19" s="5"/>
    </row>
    <row r="20" spans="1:13" ht="18">
      <c r="A20" s="3" t="s">
        <v>13</v>
      </c>
      <c r="B20" s="3" t="s">
        <v>24</v>
      </c>
      <c r="C20" s="3" t="s">
        <v>26</v>
      </c>
      <c r="D20" s="3" t="s">
        <v>91</v>
      </c>
      <c r="E20" s="3" t="s">
        <v>7</v>
      </c>
      <c r="F20" s="3">
        <v>38</v>
      </c>
      <c r="G20" s="3">
        <v>1</v>
      </c>
      <c r="H20" s="3">
        <v>0</v>
      </c>
      <c r="I20" s="8">
        <v>5.53</v>
      </c>
      <c r="J20" s="3">
        <f t="shared" si="0"/>
        <v>38</v>
      </c>
      <c r="K20" s="3">
        <v>18</v>
      </c>
      <c r="L20" s="3">
        <v>56</v>
      </c>
      <c r="M20" s="5"/>
    </row>
    <row r="21" spans="1:13" ht="18">
      <c r="A21" s="1" t="s">
        <v>13</v>
      </c>
      <c r="B21" s="13" t="s">
        <v>24</v>
      </c>
      <c r="C21" s="1" t="s">
        <v>26</v>
      </c>
      <c r="D21" s="1" t="s">
        <v>103</v>
      </c>
      <c r="E21" s="1" t="s">
        <v>7</v>
      </c>
      <c r="F21" s="1">
        <v>30</v>
      </c>
      <c r="G21" s="1">
        <v>8</v>
      </c>
      <c r="H21" s="1">
        <v>10</v>
      </c>
      <c r="I21" s="2">
        <v>4.69</v>
      </c>
      <c r="J21" s="3">
        <f t="shared" si="0"/>
        <v>13</v>
      </c>
      <c r="K21" s="1"/>
      <c r="L21" s="3">
        <v>13</v>
      </c>
      <c r="M21" s="5"/>
    </row>
    <row r="22" spans="1:13" ht="18">
      <c r="A22" s="1" t="s">
        <v>13</v>
      </c>
      <c r="B22" s="1" t="s">
        <v>24</v>
      </c>
      <c r="C22" s="1" t="s">
        <v>26</v>
      </c>
      <c r="D22" s="1" t="s">
        <v>103</v>
      </c>
      <c r="E22" s="1" t="s">
        <v>11</v>
      </c>
      <c r="F22" s="1">
        <v>30</v>
      </c>
      <c r="G22" s="1">
        <v>6</v>
      </c>
      <c r="H22" s="1">
        <v>10</v>
      </c>
      <c r="I22" s="2">
        <v>5.11</v>
      </c>
      <c r="J22" s="3">
        <f t="shared" si="0"/>
        <v>15</v>
      </c>
      <c r="K22" s="1"/>
      <c r="L22" s="3">
        <v>15</v>
      </c>
      <c r="M22" s="5"/>
    </row>
    <row r="23" spans="1:12" ht="15.75">
      <c r="A23" s="1" t="s">
        <v>13</v>
      </c>
      <c r="B23" s="1" t="s">
        <v>24</v>
      </c>
      <c r="C23" s="1" t="s">
        <v>26</v>
      </c>
      <c r="D23" s="1" t="s">
        <v>148</v>
      </c>
      <c r="E23" s="1" t="s">
        <v>7</v>
      </c>
      <c r="F23" s="1">
        <v>75</v>
      </c>
      <c r="G23" s="1">
        <v>28</v>
      </c>
      <c r="H23" s="1">
        <v>5</v>
      </c>
      <c r="I23" s="2">
        <v>5.19</v>
      </c>
      <c r="J23" s="3">
        <f t="shared" si="0"/>
        <v>43</v>
      </c>
      <c r="L23" s="3">
        <v>43</v>
      </c>
    </row>
    <row r="24" ht="15.75">
      <c r="J24" s="3">
        <f t="shared" si="0"/>
        <v>1</v>
      </c>
    </row>
    <row r="25" ht="15.75">
      <c r="J25" s="3">
        <f t="shared" si="0"/>
        <v>1</v>
      </c>
    </row>
    <row r="26" ht="15.75">
      <c r="J26" s="3">
        <f t="shared" si="0"/>
        <v>1</v>
      </c>
    </row>
    <row r="27" ht="15.75">
      <c r="J27" s="3">
        <f t="shared" si="0"/>
        <v>1</v>
      </c>
    </row>
    <row r="28" ht="15.75">
      <c r="J28" s="3">
        <f t="shared" si="0"/>
        <v>1</v>
      </c>
    </row>
    <row r="29" ht="15.75">
      <c r="J29" s="3">
        <f t="shared" si="0"/>
        <v>1</v>
      </c>
    </row>
    <row r="30" ht="15.75">
      <c r="J30" s="3">
        <f t="shared" si="0"/>
        <v>1</v>
      </c>
    </row>
    <row r="31" ht="15">
      <c r="J31" s="1"/>
    </row>
    <row r="32" ht="15">
      <c r="J32" s="1"/>
    </row>
    <row r="33" ht="15">
      <c r="J33" s="1"/>
    </row>
    <row r="34" spans="10:12" ht="20.25">
      <c r="J34" s="1"/>
      <c r="L34" s="20">
        <f>SUM(L4:L33)</f>
        <v>448.09</v>
      </c>
    </row>
    <row r="35" ht="15">
      <c r="J35" s="1"/>
    </row>
    <row r="36" ht="15">
      <c r="J36" s="1"/>
    </row>
    <row r="37" ht="15">
      <c r="J37" s="1"/>
    </row>
    <row r="38" ht="15">
      <c r="J38" s="1"/>
    </row>
    <row r="39" ht="15">
      <c r="J39" s="1"/>
    </row>
    <row r="40" ht="15">
      <c r="J40" s="1"/>
    </row>
    <row r="45" ht="20.25">
      <c r="L45" s="20"/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L47"/>
  <sheetViews>
    <sheetView workbookViewId="0" topLeftCell="A1">
      <selection activeCell="B37" sqref="B37"/>
    </sheetView>
  </sheetViews>
  <sheetFormatPr defaultColWidth="9.00390625" defaultRowHeight="12.75"/>
  <cols>
    <col min="2" max="2" width="21.75390625" style="0" bestFit="1" customWidth="1"/>
    <col min="3" max="3" width="19.875" style="0" bestFit="1" customWidth="1"/>
    <col min="4" max="4" width="35.625" style="0" bestFit="1" customWidth="1"/>
    <col min="5" max="5" width="10.125" style="0" bestFit="1" customWidth="1"/>
    <col min="9" max="9" width="10.375" style="0" bestFit="1" customWidth="1"/>
    <col min="12" max="12" width="8.375" style="0" bestFit="1" customWidth="1"/>
  </cols>
  <sheetData>
    <row r="3" spans="1:12" ht="15">
      <c r="A3" s="1" t="s">
        <v>0</v>
      </c>
      <c r="B3" s="1" t="s">
        <v>1</v>
      </c>
      <c r="C3" s="1" t="s">
        <v>2</v>
      </c>
      <c r="D3" s="1" t="s">
        <v>3</v>
      </c>
      <c r="E3" s="1" t="s">
        <v>18</v>
      </c>
      <c r="F3" s="1" t="s">
        <v>19</v>
      </c>
      <c r="G3" s="1" t="s">
        <v>4</v>
      </c>
      <c r="H3" s="1" t="s">
        <v>20</v>
      </c>
      <c r="I3" s="2" t="s">
        <v>21</v>
      </c>
      <c r="J3" s="1" t="s">
        <v>47</v>
      </c>
      <c r="K3" s="1" t="s">
        <v>48</v>
      </c>
      <c r="L3" s="1" t="s">
        <v>49</v>
      </c>
    </row>
    <row r="4" spans="1:12" ht="15.75">
      <c r="A4" s="10" t="s">
        <v>13</v>
      </c>
      <c r="B4" s="10" t="s">
        <v>27</v>
      </c>
      <c r="C4" s="10" t="s">
        <v>30</v>
      </c>
      <c r="D4" s="10" t="s">
        <v>56</v>
      </c>
      <c r="E4" s="10" t="s">
        <v>7</v>
      </c>
      <c r="F4" s="10">
        <v>34</v>
      </c>
      <c r="G4" s="10">
        <v>6</v>
      </c>
      <c r="H4" s="10">
        <v>5</v>
      </c>
      <c r="I4" s="11">
        <v>4.54</v>
      </c>
      <c r="J4" s="12">
        <f>SUM(F4-G4+1-H4)</f>
        <v>24</v>
      </c>
      <c r="K4" s="10"/>
      <c r="L4" s="12">
        <v>24</v>
      </c>
    </row>
    <row r="5" spans="1:12" s="17" customFormat="1" ht="15.75">
      <c r="A5" s="12" t="s">
        <v>13</v>
      </c>
      <c r="B5" s="12" t="s">
        <v>27</v>
      </c>
      <c r="C5" s="12" t="s">
        <v>30</v>
      </c>
      <c r="D5" s="12" t="s">
        <v>56</v>
      </c>
      <c r="E5" s="12" t="s">
        <v>7</v>
      </c>
      <c r="F5" s="12">
        <v>38</v>
      </c>
      <c r="G5" s="12">
        <v>2</v>
      </c>
      <c r="H5" s="12">
        <v>0</v>
      </c>
      <c r="I5" s="14">
        <v>4.47</v>
      </c>
      <c r="J5" s="12">
        <f aca="true" t="shared" si="0" ref="J5:J33">SUM(F5-G5+1-H5)</f>
        <v>37</v>
      </c>
      <c r="K5" s="12">
        <v>9</v>
      </c>
      <c r="L5" s="12">
        <v>46</v>
      </c>
    </row>
    <row r="6" spans="1:12" ht="15.75">
      <c r="A6" s="10" t="s">
        <v>13</v>
      </c>
      <c r="B6" s="10" t="s">
        <v>27</v>
      </c>
      <c r="C6" s="10" t="s">
        <v>30</v>
      </c>
      <c r="D6" s="10" t="s">
        <v>56</v>
      </c>
      <c r="E6" s="10" t="s">
        <v>11</v>
      </c>
      <c r="F6" s="10">
        <v>34</v>
      </c>
      <c r="G6" s="10">
        <v>12</v>
      </c>
      <c r="H6" s="10">
        <v>5</v>
      </c>
      <c r="I6" s="11">
        <v>4.53</v>
      </c>
      <c r="J6" s="12">
        <f t="shared" si="0"/>
        <v>18</v>
      </c>
      <c r="K6" s="10"/>
      <c r="L6" s="12">
        <v>18</v>
      </c>
    </row>
    <row r="7" spans="1:12" s="17" customFormat="1" ht="15.75">
      <c r="A7" s="12" t="s">
        <v>13</v>
      </c>
      <c r="B7" s="12" t="s">
        <v>27</v>
      </c>
      <c r="C7" s="12" t="s">
        <v>30</v>
      </c>
      <c r="D7" s="12" t="s">
        <v>56</v>
      </c>
      <c r="E7" s="12" t="s">
        <v>11</v>
      </c>
      <c r="F7" s="12">
        <v>38</v>
      </c>
      <c r="G7" s="12">
        <v>1</v>
      </c>
      <c r="H7" s="12">
        <v>0</v>
      </c>
      <c r="I7" s="14">
        <v>4.53</v>
      </c>
      <c r="J7" s="12">
        <f t="shared" si="0"/>
        <v>38</v>
      </c>
      <c r="K7" s="12">
        <v>18</v>
      </c>
      <c r="L7" s="12">
        <v>56</v>
      </c>
    </row>
    <row r="8" spans="1:12" ht="15.75">
      <c r="A8" s="10" t="s">
        <v>13</v>
      </c>
      <c r="B8" s="10" t="s">
        <v>27</v>
      </c>
      <c r="C8" s="10" t="s">
        <v>30</v>
      </c>
      <c r="D8" s="10" t="s">
        <v>60</v>
      </c>
      <c r="E8" s="10" t="s">
        <v>7</v>
      </c>
      <c r="F8" s="10">
        <v>32</v>
      </c>
      <c r="G8" s="10">
        <v>9</v>
      </c>
      <c r="H8" s="10">
        <v>5</v>
      </c>
      <c r="I8" s="11">
        <v>5.03</v>
      </c>
      <c r="J8" s="12">
        <f t="shared" si="0"/>
        <v>19</v>
      </c>
      <c r="K8" s="10"/>
      <c r="L8" s="12">
        <v>19</v>
      </c>
    </row>
    <row r="9" spans="1:12" s="17" customFormat="1" ht="15.75">
      <c r="A9" s="12" t="s">
        <v>13</v>
      </c>
      <c r="B9" s="12" t="s">
        <v>27</v>
      </c>
      <c r="C9" s="12" t="s">
        <v>30</v>
      </c>
      <c r="D9" s="12" t="s">
        <v>43</v>
      </c>
      <c r="E9" s="12" t="s">
        <v>7</v>
      </c>
      <c r="F9" s="12">
        <v>26</v>
      </c>
      <c r="G9" s="12">
        <v>2</v>
      </c>
      <c r="H9" s="12">
        <v>0</v>
      </c>
      <c r="I9" s="14">
        <v>5.01</v>
      </c>
      <c r="J9" s="12">
        <f t="shared" si="0"/>
        <v>25</v>
      </c>
      <c r="K9" s="12">
        <v>9</v>
      </c>
      <c r="L9" s="12">
        <v>34</v>
      </c>
    </row>
    <row r="10" spans="1:12" s="17" customFormat="1" ht="15.75">
      <c r="A10" s="12" t="s">
        <v>13</v>
      </c>
      <c r="B10" s="12" t="s">
        <v>27</v>
      </c>
      <c r="C10" s="12" t="s">
        <v>30</v>
      </c>
      <c r="D10" s="12" t="s">
        <v>43</v>
      </c>
      <c r="E10" s="12" t="s">
        <v>7</v>
      </c>
      <c r="F10" s="12">
        <v>24</v>
      </c>
      <c r="G10" s="12">
        <v>1</v>
      </c>
      <c r="H10" s="12">
        <v>0</v>
      </c>
      <c r="I10" s="14">
        <v>5.12</v>
      </c>
      <c r="J10" s="12">
        <f t="shared" si="0"/>
        <v>24</v>
      </c>
      <c r="K10" s="12">
        <v>18</v>
      </c>
      <c r="L10" s="12">
        <v>42</v>
      </c>
    </row>
    <row r="11" spans="1:12" ht="15.75">
      <c r="A11" s="10" t="s">
        <v>13</v>
      </c>
      <c r="B11" s="10" t="s">
        <v>27</v>
      </c>
      <c r="C11" s="10" t="s">
        <v>30</v>
      </c>
      <c r="D11" s="10" t="s">
        <v>43</v>
      </c>
      <c r="E11" s="10" t="s">
        <v>11</v>
      </c>
      <c r="F11" s="10">
        <v>24</v>
      </c>
      <c r="G11" s="10">
        <v>5</v>
      </c>
      <c r="H11" s="10">
        <v>5</v>
      </c>
      <c r="I11" s="11">
        <v>5.02</v>
      </c>
      <c r="J11" s="12">
        <f t="shared" si="0"/>
        <v>15</v>
      </c>
      <c r="K11" s="10"/>
      <c r="L11" s="12">
        <v>15</v>
      </c>
    </row>
    <row r="12" spans="1:12" s="17" customFormat="1" ht="15.75">
      <c r="A12" s="12" t="s">
        <v>13</v>
      </c>
      <c r="B12" s="12" t="s">
        <v>27</v>
      </c>
      <c r="C12" s="12" t="s">
        <v>30</v>
      </c>
      <c r="D12" s="12" t="s">
        <v>43</v>
      </c>
      <c r="E12" s="12" t="s">
        <v>11</v>
      </c>
      <c r="F12" s="12">
        <v>26</v>
      </c>
      <c r="G12" s="12">
        <v>1</v>
      </c>
      <c r="H12" s="12">
        <v>0</v>
      </c>
      <c r="I12" s="14">
        <v>5.15</v>
      </c>
      <c r="J12" s="12">
        <f t="shared" si="0"/>
        <v>26</v>
      </c>
      <c r="K12" s="12">
        <v>18</v>
      </c>
      <c r="L12" s="12">
        <v>44</v>
      </c>
    </row>
    <row r="13" spans="1:12" ht="15.75">
      <c r="A13" s="1" t="s">
        <v>13</v>
      </c>
      <c r="B13" s="1" t="s">
        <v>27</v>
      </c>
      <c r="C13" s="1" t="s">
        <v>30</v>
      </c>
      <c r="D13" s="1" t="s">
        <v>75</v>
      </c>
      <c r="E13" s="1" t="s">
        <v>11</v>
      </c>
      <c r="F13" s="1">
        <v>67</v>
      </c>
      <c r="G13" s="1">
        <v>7</v>
      </c>
      <c r="H13" s="1">
        <v>5</v>
      </c>
      <c r="I13" s="2">
        <v>3.89</v>
      </c>
      <c r="J13" s="12">
        <f t="shared" si="0"/>
        <v>56</v>
      </c>
      <c r="K13" s="1"/>
      <c r="L13" s="3">
        <v>56</v>
      </c>
    </row>
    <row r="14" spans="1:12" ht="15.75">
      <c r="A14" s="1" t="s">
        <v>13</v>
      </c>
      <c r="B14" s="1" t="s">
        <v>27</v>
      </c>
      <c r="C14" s="1" t="s">
        <v>30</v>
      </c>
      <c r="D14" s="1" t="s">
        <v>70</v>
      </c>
      <c r="E14" s="1" t="s">
        <v>7</v>
      </c>
      <c r="F14" s="1">
        <v>35</v>
      </c>
      <c r="G14" s="1">
        <v>7</v>
      </c>
      <c r="H14" s="1">
        <v>5</v>
      </c>
      <c r="I14" s="2">
        <v>4.31</v>
      </c>
      <c r="J14" s="12">
        <f t="shared" si="0"/>
        <v>24</v>
      </c>
      <c r="K14" s="1"/>
      <c r="L14" s="3">
        <v>24</v>
      </c>
    </row>
    <row r="15" spans="1:12" s="17" customFormat="1" ht="15.75">
      <c r="A15" s="3" t="s">
        <v>13</v>
      </c>
      <c r="B15" s="3" t="s">
        <v>27</v>
      </c>
      <c r="C15" s="3" t="s">
        <v>30</v>
      </c>
      <c r="D15" s="3" t="s">
        <v>70</v>
      </c>
      <c r="E15" s="3" t="s">
        <v>7</v>
      </c>
      <c r="F15" s="3">
        <v>23</v>
      </c>
      <c r="G15" s="3">
        <v>1</v>
      </c>
      <c r="H15" s="3">
        <v>5</v>
      </c>
      <c r="I15" s="8">
        <v>4.48</v>
      </c>
      <c r="J15" s="12">
        <f t="shared" si="0"/>
        <v>18</v>
      </c>
      <c r="K15" s="3">
        <v>18</v>
      </c>
      <c r="L15" s="3">
        <v>36</v>
      </c>
    </row>
    <row r="16" spans="1:12" s="17" customFormat="1" ht="15.75">
      <c r="A16" s="3" t="s">
        <v>13</v>
      </c>
      <c r="B16" s="3" t="s">
        <v>27</v>
      </c>
      <c r="C16" s="3" t="s">
        <v>30</v>
      </c>
      <c r="D16" s="3" t="s">
        <v>70</v>
      </c>
      <c r="E16" s="3" t="s">
        <v>7</v>
      </c>
      <c r="F16" s="3">
        <v>35</v>
      </c>
      <c r="G16" s="3">
        <v>1</v>
      </c>
      <c r="H16" s="3">
        <v>0</v>
      </c>
      <c r="I16" s="8">
        <v>4.17</v>
      </c>
      <c r="J16" s="12">
        <f t="shared" si="0"/>
        <v>35</v>
      </c>
      <c r="K16" s="3">
        <v>18</v>
      </c>
      <c r="L16" s="3">
        <v>53</v>
      </c>
    </row>
    <row r="17" spans="1:12" ht="15.75">
      <c r="A17" s="1" t="s">
        <v>13</v>
      </c>
      <c r="B17" s="1" t="s">
        <v>27</v>
      </c>
      <c r="C17" s="1" t="s">
        <v>30</v>
      </c>
      <c r="D17" s="1" t="s">
        <v>70</v>
      </c>
      <c r="E17" s="1" t="s">
        <v>11</v>
      </c>
      <c r="F17" s="1">
        <v>35</v>
      </c>
      <c r="G17" s="1">
        <v>16</v>
      </c>
      <c r="H17" s="1">
        <v>15</v>
      </c>
      <c r="I17" s="2">
        <v>4.1</v>
      </c>
      <c r="J17" s="12">
        <f t="shared" si="0"/>
        <v>5</v>
      </c>
      <c r="K17" s="1"/>
      <c r="L17" s="3">
        <v>5</v>
      </c>
    </row>
    <row r="18" spans="1:12" s="17" customFormat="1" ht="15.75">
      <c r="A18" s="3" t="s">
        <v>13</v>
      </c>
      <c r="B18" s="3" t="s">
        <v>27</v>
      </c>
      <c r="C18" s="3" t="s">
        <v>30</v>
      </c>
      <c r="D18" s="3" t="s">
        <v>70</v>
      </c>
      <c r="E18" s="3" t="s">
        <v>11</v>
      </c>
      <c r="F18" s="3">
        <v>35</v>
      </c>
      <c r="G18" s="3">
        <v>3</v>
      </c>
      <c r="H18" s="3">
        <v>5</v>
      </c>
      <c r="I18" s="8">
        <v>4.4</v>
      </c>
      <c r="J18" s="12">
        <f t="shared" si="0"/>
        <v>28</v>
      </c>
      <c r="K18" s="3">
        <v>6</v>
      </c>
      <c r="L18" s="3">
        <v>34</v>
      </c>
    </row>
    <row r="19" spans="1:12" s="17" customFormat="1" ht="15.75">
      <c r="A19" s="3" t="s">
        <v>13</v>
      </c>
      <c r="B19" s="3" t="s">
        <v>27</v>
      </c>
      <c r="C19" s="3" t="s">
        <v>30</v>
      </c>
      <c r="D19" s="3" t="s">
        <v>91</v>
      </c>
      <c r="E19" s="3" t="s">
        <v>7</v>
      </c>
      <c r="F19" s="3">
        <v>38</v>
      </c>
      <c r="G19" s="3">
        <v>2</v>
      </c>
      <c r="H19" s="3">
        <v>0</v>
      </c>
      <c r="I19" s="8">
        <v>5.5</v>
      </c>
      <c r="J19" s="12">
        <f t="shared" si="0"/>
        <v>37</v>
      </c>
      <c r="K19" s="3">
        <v>9</v>
      </c>
      <c r="L19" s="3">
        <v>46</v>
      </c>
    </row>
    <row r="20" spans="1:12" s="17" customFormat="1" ht="15.75">
      <c r="A20" s="3" t="s">
        <v>13</v>
      </c>
      <c r="B20" s="3" t="s">
        <v>27</v>
      </c>
      <c r="C20" s="3" t="s">
        <v>30</v>
      </c>
      <c r="D20" s="3" t="s">
        <v>91</v>
      </c>
      <c r="E20" s="3" t="s">
        <v>11</v>
      </c>
      <c r="F20" s="3">
        <v>38</v>
      </c>
      <c r="G20" s="3">
        <v>1</v>
      </c>
      <c r="H20" s="3">
        <v>0</v>
      </c>
      <c r="I20" s="8">
        <v>5.06</v>
      </c>
      <c r="J20" s="12">
        <f t="shared" si="0"/>
        <v>38</v>
      </c>
      <c r="K20" s="3">
        <v>18</v>
      </c>
      <c r="L20" s="3">
        <v>56</v>
      </c>
    </row>
    <row r="21" spans="1:12" ht="15.75">
      <c r="A21" s="10" t="s">
        <v>13</v>
      </c>
      <c r="B21" s="10" t="s">
        <v>27</v>
      </c>
      <c r="C21" s="10" t="s">
        <v>30</v>
      </c>
      <c r="D21" s="10" t="s">
        <v>29</v>
      </c>
      <c r="E21" s="10" t="s">
        <v>7</v>
      </c>
      <c r="F21" s="10">
        <v>30</v>
      </c>
      <c r="G21" s="10">
        <v>5</v>
      </c>
      <c r="H21" s="10">
        <v>5</v>
      </c>
      <c r="I21" s="11">
        <v>4.82</v>
      </c>
      <c r="J21" s="12">
        <f t="shared" si="0"/>
        <v>21</v>
      </c>
      <c r="K21" s="10"/>
      <c r="L21" s="12">
        <v>21</v>
      </c>
    </row>
    <row r="22" spans="1:12" ht="15.75">
      <c r="A22" s="10" t="s">
        <v>13</v>
      </c>
      <c r="B22" s="10" t="s">
        <v>27</v>
      </c>
      <c r="C22" s="10" t="s">
        <v>30</v>
      </c>
      <c r="D22" s="10" t="s">
        <v>29</v>
      </c>
      <c r="E22" s="10" t="s">
        <v>11</v>
      </c>
      <c r="F22" s="10">
        <v>35</v>
      </c>
      <c r="G22" s="10">
        <v>11</v>
      </c>
      <c r="H22" s="10">
        <v>5</v>
      </c>
      <c r="I22" s="11">
        <v>4.49</v>
      </c>
      <c r="J22" s="12">
        <f t="shared" si="0"/>
        <v>20</v>
      </c>
      <c r="K22" s="10"/>
      <c r="L22" s="12">
        <v>20</v>
      </c>
    </row>
    <row r="23" spans="1:12" s="3" customFormat="1" ht="15.75">
      <c r="A23" s="3" t="s">
        <v>13</v>
      </c>
      <c r="B23" s="3" t="s">
        <v>27</v>
      </c>
      <c r="C23" s="3" t="s">
        <v>30</v>
      </c>
      <c r="D23" s="3" t="s">
        <v>148</v>
      </c>
      <c r="E23" s="3" t="s">
        <v>11</v>
      </c>
      <c r="F23" s="3">
        <v>75</v>
      </c>
      <c r="G23" s="3">
        <v>1</v>
      </c>
      <c r="H23" s="3">
        <v>0</v>
      </c>
      <c r="I23" s="8">
        <v>5.37</v>
      </c>
      <c r="J23" s="12">
        <f t="shared" si="0"/>
        <v>75</v>
      </c>
      <c r="K23" s="3">
        <v>18</v>
      </c>
      <c r="L23" s="3">
        <f>SUM(J23+K23)</f>
        <v>93</v>
      </c>
    </row>
    <row r="24" spans="1:12" ht="15.75">
      <c r="A24" s="10" t="s">
        <v>13</v>
      </c>
      <c r="B24" s="10" t="s">
        <v>27</v>
      </c>
      <c r="C24" s="10" t="s">
        <v>30</v>
      </c>
      <c r="D24" s="10" t="s">
        <v>148</v>
      </c>
      <c r="E24" s="10" t="s">
        <v>7</v>
      </c>
      <c r="F24" s="10">
        <v>75</v>
      </c>
      <c r="G24" s="10">
        <v>27</v>
      </c>
      <c r="H24" s="10">
        <v>5</v>
      </c>
      <c r="I24" s="11">
        <v>5.24</v>
      </c>
      <c r="J24" s="12">
        <f>SUM(F24-G24+1-H24)</f>
        <v>44</v>
      </c>
      <c r="K24" s="10"/>
      <c r="L24" s="12">
        <v>44</v>
      </c>
    </row>
    <row r="25" ht="15.75">
      <c r="J25" s="12">
        <f t="shared" si="0"/>
        <v>1</v>
      </c>
    </row>
    <row r="26" ht="15.75">
      <c r="J26" s="12">
        <f t="shared" si="0"/>
        <v>1</v>
      </c>
    </row>
    <row r="27" ht="15.75">
      <c r="J27" s="12">
        <f t="shared" si="0"/>
        <v>1</v>
      </c>
    </row>
    <row r="28" ht="15.75">
      <c r="J28" s="12">
        <f t="shared" si="0"/>
        <v>1</v>
      </c>
    </row>
    <row r="29" ht="15.75">
      <c r="J29" s="12">
        <f t="shared" si="0"/>
        <v>1</v>
      </c>
    </row>
    <row r="30" ht="15.75">
      <c r="J30" s="12">
        <f t="shared" si="0"/>
        <v>1</v>
      </c>
    </row>
    <row r="31" ht="15.75">
      <c r="J31" s="12">
        <f t="shared" si="0"/>
        <v>1</v>
      </c>
    </row>
    <row r="32" ht="15.75">
      <c r="J32" s="12">
        <f t="shared" si="0"/>
        <v>1</v>
      </c>
    </row>
    <row r="33" ht="15.75">
      <c r="J33" s="12">
        <f t="shared" si="0"/>
        <v>1</v>
      </c>
    </row>
    <row r="34" ht="15">
      <c r="J34" s="10"/>
    </row>
    <row r="35" ht="15">
      <c r="J35" s="10"/>
    </row>
    <row r="36" spans="10:12" ht="20.25">
      <c r="J36" s="10"/>
      <c r="L36" s="20">
        <f>SUM(L4:L34)</f>
        <v>786</v>
      </c>
    </row>
    <row r="37" ht="15">
      <c r="J37" s="10"/>
    </row>
    <row r="38" ht="15">
      <c r="J38" s="10"/>
    </row>
    <row r="47" ht="20.25">
      <c r="L47" s="20"/>
    </row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L39"/>
  <sheetViews>
    <sheetView workbookViewId="0" topLeftCell="A1">
      <selection activeCell="D25" sqref="D25"/>
    </sheetView>
  </sheetViews>
  <sheetFormatPr defaultColWidth="9.00390625" defaultRowHeight="12.75"/>
  <cols>
    <col min="2" max="2" width="21.75390625" style="0" bestFit="1" customWidth="1"/>
    <col min="3" max="3" width="28.25390625" style="0" bestFit="1" customWidth="1"/>
    <col min="4" max="4" width="35.625" style="0" bestFit="1" customWidth="1"/>
    <col min="5" max="5" width="10.125" style="0" bestFit="1" customWidth="1"/>
    <col min="9" max="9" width="10.375" style="0" bestFit="1" customWidth="1"/>
    <col min="12" max="12" width="11.625" style="0" bestFit="1" customWidth="1"/>
  </cols>
  <sheetData>
    <row r="3" spans="1:12" ht="15">
      <c r="A3" s="1" t="s">
        <v>0</v>
      </c>
      <c r="B3" s="1" t="s">
        <v>1</v>
      </c>
      <c r="C3" s="1" t="s">
        <v>2</v>
      </c>
      <c r="D3" s="1" t="s">
        <v>3</v>
      </c>
      <c r="E3" s="1" t="s">
        <v>18</v>
      </c>
      <c r="F3" s="1" t="s">
        <v>19</v>
      </c>
      <c r="G3" s="1" t="s">
        <v>4</v>
      </c>
      <c r="H3" s="1" t="s">
        <v>20</v>
      </c>
      <c r="I3" s="2" t="s">
        <v>21</v>
      </c>
      <c r="J3" s="1" t="s">
        <v>47</v>
      </c>
      <c r="K3" s="1" t="s">
        <v>48</v>
      </c>
      <c r="L3" s="1" t="s">
        <v>49</v>
      </c>
    </row>
    <row r="4" spans="1:12" ht="15.75">
      <c r="A4" s="10" t="s">
        <v>13</v>
      </c>
      <c r="B4" s="10" t="s">
        <v>27</v>
      </c>
      <c r="C4" s="10" t="s">
        <v>28</v>
      </c>
      <c r="D4" s="10" t="s">
        <v>56</v>
      </c>
      <c r="E4" s="10" t="s">
        <v>7</v>
      </c>
      <c r="F4" s="10">
        <v>34</v>
      </c>
      <c r="G4" s="10">
        <v>8</v>
      </c>
      <c r="H4" s="10">
        <v>5</v>
      </c>
      <c r="I4" s="11">
        <v>3.96</v>
      </c>
      <c r="J4" s="12">
        <f>SUM(F4-G4+1-H4)</f>
        <v>22</v>
      </c>
      <c r="K4" s="10"/>
      <c r="L4" s="12">
        <v>22</v>
      </c>
    </row>
    <row r="5" spans="1:12" s="17" customFormat="1" ht="15.75">
      <c r="A5" s="12" t="s">
        <v>13</v>
      </c>
      <c r="B5" s="12" t="s">
        <v>27</v>
      </c>
      <c r="C5" s="12" t="s">
        <v>28</v>
      </c>
      <c r="D5" s="12" t="s">
        <v>56</v>
      </c>
      <c r="E5" s="12" t="s">
        <v>7</v>
      </c>
      <c r="F5" s="12">
        <v>38</v>
      </c>
      <c r="G5" s="12">
        <v>3</v>
      </c>
      <c r="H5" s="12">
        <v>0</v>
      </c>
      <c r="I5" s="14">
        <v>4.4</v>
      </c>
      <c r="J5" s="12">
        <f aca="true" t="shared" si="0" ref="J5:J29">SUM(F5-G5+1-H5)</f>
        <v>36</v>
      </c>
      <c r="K5" s="12">
        <v>6</v>
      </c>
      <c r="L5" s="12">
        <v>42</v>
      </c>
    </row>
    <row r="6" spans="1:12" ht="15.75">
      <c r="A6" s="10" t="s">
        <v>13</v>
      </c>
      <c r="B6" s="10" t="s">
        <v>27</v>
      </c>
      <c r="C6" s="10" t="s">
        <v>28</v>
      </c>
      <c r="D6" s="10" t="s">
        <v>56</v>
      </c>
      <c r="E6" s="10" t="s">
        <v>11</v>
      </c>
      <c r="F6" s="10">
        <v>34</v>
      </c>
      <c r="G6" s="10">
        <v>13</v>
      </c>
      <c r="H6" s="10">
        <v>5</v>
      </c>
      <c r="I6" s="11">
        <v>4.12</v>
      </c>
      <c r="J6" s="12">
        <f t="shared" si="0"/>
        <v>17</v>
      </c>
      <c r="K6" s="10"/>
      <c r="L6" s="12">
        <v>17</v>
      </c>
    </row>
    <row r="7" spans="1:12" ht="15.75">
      <c r="A7" s="10" t="s">
        <v>13</v>
      </c>
      <c r="B7" s="10" t="s">
        <v>27</v>
      </c>
      <c r="C7" s="10" t="s">
        <v>28</v>
      </c>
      <c r="D7" s="10" t="s">
        <v>60</v>
      </c>
      <c r="E7" s="10" t="s">
        <v>7</v>
      </c>
      <c r="F7" s="10">
        <v>32</v>
      </c>
      <c r="G7" s="10">
        <v>8</v>
      </c>
      <c r="H7" s="10">
        <v>5</v>
      </c>
      <c r="I7" s="11">
        <v>5.07</v>
      </c>
      <c r="J7" s="12">
        <f t="shared" si="0"/>
        <v>20</v>
      </c>
      <c r="K7" s="10"/>
      <c r="L7" s="12">
        <v>20</v>
      </c>
    </row>
    <row r="8" spans="1:12" ht="15.75">
      <c r="A8" s="10" t="s">
        <v>13</v>
      </c>
      <c r="B8" s="10" t="s">
        <v>27</v>
      </c>
      <c r="C8" s="10" t="s">
        <v>28</v>
      </c>
      <c r="D8" s="10" t="s">
        <v>43</v>
      </c>
      <c r="E8" s="10" t="s">
        <v>7</v>
      </c>
      <c r="F8" s="10">
        <v>26</v>
      </c>
      <c r="G8" s="10">
        <v>12</v>
      </c>
      <c r="H8" s="10">
        <v>5</v>
      </c>
      <c r="I8" s="11">
        <v>4.73</v>
      </c>
      <c r="J8" s="12">
        <f t="shared" si="0"/>
        <v>10</v>
      </c>
      <c r="K8" s="10"/>
      <c r="L8" s="12">
        <v>10</v>
      </c>
    </row>
    <row r="9" spans="1:12" ht="15.75">
      <c r="A9" s="1" t="s">
        <v>13</v>
      </c>
      <c r="B9" s="1" t="s">
        <v>27</v>
      </c>
      <c r="C9" s="1" t="s">
        <v>28</v>
      </c>
      <c r="D9" s="1" t="s">
        <v>75</v>
      </c>
      <c r="E9" s="1" t="s">
        <v>11</v>
      </c>
      <c r="F9" s="1">
        <v>67</v>
      </c>
      <c r="G9" s="1">
        <v>30</v>
      </c>
      <c r="H9" s="1">
        <v>23.66</v>
      </c>
      <c r="I9" s="2">
        <v>3.02</v>
      </c>
      <c r="J9" s="12">
        <f t="shared" si="0"/>
        <v>14.34</v>
      </c>
      <c r="K9" s="1"/>
      <c r="L9" s="3">
        <v>14.34</v>
      </c>
    </row>
    <row r="10" spans="1:12" ht="15.75">
      <c r="A10" s="1" t="s">
        <v>13</v>
      </c>
      <c r="B10" s="1" t="s">
        <v>27</v>
      </c>
      <c r="C10" s="1" t="s">
        <v>28</v>
      </c>
      <c r="D10" s="1" t="s">
        <v>70</v>
      </c>
      <c r="E10" s="1" t="s">
        <v>7</v>
      </c>
      <c r="F10" s="1">
        <v>35</v>
      </c>
      <c r="G10" s="1">
        <v>11</v>
      </c>
      <c r="H10" s="1">
        <v>5</v>
      </c>
      <c r="I10" s="2">
        <v>4.18</v>
      </c>
      <c r="J10" s="12">
        <f t="shared" si="0"/>
        <v>20</v>
      </c>
      <c r="K10" s="1"/>
      <c r="L10" s="3">
        <v>20</v>
      </c>
    </row>
    <row r="11" spans="1:12" ht="15.75">
      <c r="A11" s="1" t="s">
        <v>13</v>
      </c>
      <c r="B11" s="1" t="s">
        <v>27</v>
      </c>
      <c r="C11" s="1" t="s">
        <v>28</v>
      </c>
      <c r="D11" s="1" t="s">
        <v>70</v>
      </c>
      <c r="E11" s="1" t="s">
        <v>7</v>
      </c>
      <c r="F11" s="1">
        <v>35</v>
      </c>
      <c r="G11" s="1">
        <v>7</v>
      </c>
      <c r="H11" s="1">
        <v>5</v>
      </c>
      <c r="I11" s="2">
        <v>4.1</v>
      </c>
      <c r="J11" s="12">
        <f t="shared" si="0"/>
        <v>24</v>
      </c>
      <c r="K11" s="1"/>
      <c r="L11" s="3">
        <v>24</v>
      </c>
    </row>
    <row r="12" spans="1:12" s="17" customFormat="1" ht="15.75">
      <c r="A12" s="3" t="s">
        <v>13</v>
      </c>
      <c r="B12" s="3" t="s">
        <v>27</v>
      </c>
      <c r="C12" s="3" t="s">
        <v>28</v>
      </c>
      <c r="D12" s="3" t="s">
        <v>91</v>
      </c>
      <c r="E12" s="3" t="s">
        <v>7</v>
      </c>
      <c r="F12" s="3">
        <v>38</v>
      </c>
      <c r="G12" s="3">
        <v>3</v>
      </c>
      <c r="H12" s="3">
        <v>0</v>
      </c>
      <c r="I12" s="8">
        <v>5.27</v>
      </c>
      <c r="J12" s="12">
        <f t="shared" si="0"/>
        <v>36</v>
      </c>
      <c r="K12" s="3">
        <v>9</v>
      </c>
      <c r="L12" s="3">
        <v>45</v>
      </c>
    </row>
    <row r="13" spans="1:12" ht="15.75">
      <c r="A13" s="10" t="s">
        <v>13</v>
      </c>
      <c r="B13" s="10" t="s">
        <v>27</v>
      </c>
      <c r="C13" s="10" t="s">
        <v>28</v>
      </c>
      <c r="D13" s="10" t="s">
        <v>29</v>
      </c>
      <c r="E13" s="10" t="s">
        <v>11</v>
      </c>
      <c r="F13" s="10">
        <v>35</v>
      </c>
      <c r="G13" s="10">
        <v>5</v>
      </c>
      <c r="H13" s="10">
        <v>0</v>
      </c>
      <c r="I13" s="11">
        <v>4.15</v>
      </c>
      <c r="J13" s="12">
        <f t="shared" si="0"/>
        <v>31</v>
      </c>
      <c r="K13" s="10"/>
      <c r="L13" s="12">
        <v>31</v>
      </c>
    </row>
    <row r="14" ht="15.75">
      <c r="J14" s="12">
        <f t="shared" si="0"/>
        <v>1</v>
      </c>
    </row>
    <row r="15" ht="15.75">
      <c r="J15" s="12">
        <f t="shared" si="0"/>
        <v>1</v>
      </c>
    </row>
    <row r="16" ht="15.75">
      <c r="J16" s="12">
        <f t="shared" si="0"/>
        <v>1</v>
      </c>
    </row>
    <row r="17" ht="15.75">
      <c r="J17" s="12">
        <f t="shared" si="0"/>
        <v>1</v>
      </c>
    </row>
    <row r="18" ht="15.75">
      <c r="J18" s="12">
        <f t="shared" si="0"/>
        <v>1</v>
      </c>
    </row>
    <row r="19" ht="15.75">
      <c r="J19" s="12">
        <f t="shared" si="0"/>
        <v>1</v>
      </c>
    </row>
    <row r="20" ht="15.75">
      <c r="J20" s="12">
        <f t="shared" si="0"/>
        <v>1</v>
      </c>
    </row>
    <row r="21" ht="15.75">
      <c r="J21" s="12">
        <f t="shared" si="0"/>
        <v>1</v>
      </c>
    </row>
    <row r="22" ht="15.75">
      <c r="J22" s="12">
        <f t="shared" si="0"/>
        <v>1</v>
      </c>
    </row>
    <row r="23" ht="15.75">
      <c r="J23" s="12">
        <f t="shared" si="0"/>
        <v>1</v>
      </c>
    </row>
    <row r="24" ht="15.75">
      <c r="J24" s="12">
        <f t="shared" si="0"/>
        <v>1</v>
      </c>
    </row>
    <row r="25" ht="15.75">
      <c r="J25" s="12">
        <f t="shared" si="0"/>
        <v>1</v>
      </c>
    </row>
    <row r="26" ht="15.75">
      <c r="J26" s="12">
        <f t="shared" si="0"/>
        <v>1</v>
      </c>
    </row>
    <row r="27" ht="15.75">
      <c r="J27" s="12">
        <f t="shared" si="0"/>
        <v>1</v>
      </c>
    </row>
    <row r="28" ht="15.75">
      <c r="J28" s="12">
        <f t="shared" si="0"/>
        <v>1</v>
      </c>
    </row>
    <row r="29" ht="15.75">
      <c r="J29" s="12">
        <f t="shared" si="0"/>
        <v>1</v>
      </c>
    </row>
    <row r="39" ht="20.25">
      <c r="L39" s="20">
        <f>SUM(L4:L38)</f>
        <v>245.34</v>
      </c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L41"/>
  <sheetViews>
    <sheetView workbookViewId="0" topLeftCell="A1">
      <selection activeCell="D33" sqref="D33"/>
    </sheetView>
  </sheetViews>
  <sheetFormatPr defaultColWidth="9.00390625" defaultRowHeight="12.75"/>
  <cols>
    <col min="2" max="2" width="21.75390625" style="0" bestFit="1" customWidth="1"/>
    <col min="3" max="3" width="19.875" style="0" bestFit="1" customWidth="1"/>
    <col min="4" max="4" width="35.625" style="0" bestFit="1" customWidth="1"/>
    <col min="5" max="5" width="10.125" style="0" bestFit="1" customWidth="1"/>
    <col min="9" max="9" width="10.375" style="0" bestFit="1" customWidth="1"/>
    <col min="12" max="12" width="11.625" style="0" bestFit="1" customWidth="1"/>
  </cols>
  <sheetData>
    <row r="3" spans="1:12" ht="15">
      <c r="A3" s="1" t="s">
        <v>0</v>
      </c>
      <c r="B3" s="1" t="s">
        <v>1</v>
      </c>
      <c r="C3" s="1" t="s">
        <v>2</v>
      </c>
      <c r="D3" s="1" t="s">
        <v>3</v>
      </c>
      <c r="E3" s="1" t="s">
        <v>18</v>
      </c>
      <c r="F3" s="1" t="s">
        <v>19</v>
      </c>
      <c r="G3" s="1" t="s">
        <v>4</v>
      </c>
      <c r="H3" s="1" t="s">
        <v>20</v>
      </c>
      <c r="I3" s="2" t="s">
        <v>21</v>
      </c>
      <c r="J3" s="1" t="s">
        <v>47</v>
      </c>
      <c r="K3" s="1" t="s">
        <v>48</v>
      </c>
      <c r="L3" s="1" t="s">
        <v>49</v>
      </c>
    </row>
    <row r="4" spans="1:12" ht="15.75">
      <c r="A4" s="3" t="s">
        <v>13</v>
      </c>
      <c r="B4" s="3" t="s">
        <v>40</v>
      </c>
      <c r="C4" s="3" t="s">
        <v>41</v>
      </c>
      <c r="D4" s="3" t="s">
        <v>96</v>
      </c>
      <c r="E4" s="3" t="s">
        <v>7</v>
      </c>
      <c r="F4" s="3">
        <v>38</v>
      </c>
      <c r="G4" s="3">
        <v>2</v>
      </c>
      <c r="H4" s="3">
        <v>2.56</v>
      </c>
      <c r="I4" s="8">
        <v>3.48</v>
      </c>
      <c r="J4" s="3">
        <f>SUM(F4-G4+1-H4)</f>
        <v>34.44</v>
      </c>
      <c r="K4" s="3">
        <v>9</v>
      </c>
      <c r="L4" s="3">
        <v>43.44</v>
      </c>
    </row>
    <row r="5" spans="1:12" ht="15.75">
      <c r="A5" s="1" t="s">
        <v>13</v>
      </c>
      <c r="B5" s="1" t="s">
        <v>40</v>
      </c>
      <c r="C5" s="1" t="s">
        <v>41</v>
      </c>
      <c r="D5" s="1" t="s">
        <v>96</v>
      </c>
      <c r="E5" s="1" t="s">
        <v>7</v>
      </c>
      <c r="F5" s="1">
        <v>38</v>
      </c>
      <c r="G5" s="1">
        <v>6</v>
      </c>
      <c r="H5" s="1">
        <v>0</v>
      </c>
      <c r="I5" s="2">
        <v>4.14</v>
      </c>
      <c r="J5" s="3">
        <f aca="true" t="shared" si="0" ref="J5:J24">SUM(F5-G5+1-H5)</f>
        <v>33</v>
      </c>
      <c r="K5" s="1"/>
      <c r="L5" s="3">
        <v>33</v>
      </c>
    </row>
    <row r="6" spans="1:12" ht="15.75">
      <c r="A6" s="1" t="s">
        <v>13</v>
      </c>
      <c r="B6" s="1" t="s">
        <v>40</v>
      </c>
      <c r="C6" s="1" t="s">
        <v>41</v>
      </c>
      <c r="D6" s="1" t="s">
        <v>96</v>
      </c>
      <c r="E6" s="1" t="s">
        <v>7</v>
      </c>
      <c r="F6" s="1">
        <v>36</v>
      </c>
      <c r="G6" s="1">
        <v>15</v>
      </c>
      <c r="H6" s="1">
        <v>9.27</v>
      </c>
      <c r="I6" s="2">
        <v>3.45</v>
      </c>
      <c r="J6" s="3">
        <f t="shared" si="0"/>
        <v>12.73</v>
      </c>
      <c r="K6" s="1"/>
      <c r="L6" s="3">
        <v>12.73</v>
      </c>
    </row>
    <row r="7" spans="1:12" ht="15.75">
      <c r="A7" s="1" t="s">
        <v>13</v>
      </c>
      <c r="B7" s="1" t="s">
        <v>40</v>
      </c>
      <c r="C7" s="1" t="s">
        <v>41</v>
      </c>
      <c r="D7" s="1" t="s">
        <v>96</v>
      </c>
      <c r="E7" s="1" t="s">
        <v>11</v>
      </c>
      <c r="F7" s="1">
        <v>39</v>
      </c>
      <c r="G7" s="1">
        <v>4</v>
      </c>
      <c r="H7" s="1">
        <v>0</v>
      </c>
      <c r="I7" s="2">
        <v>4</v>
      </c>
      <c r="J7" s="3">
        <f t="shared" si="0"/>
        <v>36</v>
      </c>
      <c r="K7" s="1"/>
      <c r="L7" s="3">
        <v>36</v>
      </c>
    </row>
    <row r="8" spans="1:12" ht="15.75">
      <c r="A8" s="1" t="s">
        <v>13</v>
      </c>
      <c r="B8" s="1" t="s">
        <v>40</v>
      </c>
      <c r="C8" s="1" t="s">
        <v>41</v>
      </c>
      <c r="D8" s="1" t="s">
        <v>96</v>
      </c>
      <c r="E8" s="1" t="s">
        <v>11</v>
      </c>
      <c r="F8" s="1">
        <v>37</v>
      </c>
      <c r="G8" s="1">
        <v>14</v>
      </c>
      <c r="H8" s="1">
        <v>12.71</v>
      </c>
      <c r="I8" s="2">
        <v>3.23</v>
      </c>
      <c r="J8" s="3">
        <f t="shared" si="0"/>
        <v>11.29</v>
      </c>
      <c r="K8" s="1"/>
      <c r="L8" s="3">
        <v>11.29</v>
      </c>
    </row>
    <row r="9" spans="1:12" ht="15.75">
      <c r="A9" s="1" t="s">
        <v>13</v>
      </c>
      <c r="B9" s="1" t="s">
        <v>40</v>
      </c>
      <c r="C9" s="1" t="s">
        <v>41</v>
      </c>
      <c r="D9" s="1" t="s">
        <v>96</v>
      </c>
      <c r="E9" s="1" t="s">
        <v>11</v>
      </c>
      <c r="F9" s="1">
        <v>36</v>
      </c>
      <c r="G9" s="1">
        <v>5</v>
      </c>
      <c r="H9" s="1">
        <v>0</v>
      </c>
      <c r="I9" s="2">
        <v>3.85</v>
      </c>
      <c r="J9" s="3">
        <f t="shared" si="0"/>
        <v>32</v>
      </c>
      <c r="K9" s="1"/>
      <c r="L9" s="3">
        <v>32</v>
      </c>
    </row>
    <row r="10" spans="1:12" ht="15.75">
      <c r="A10" s="3" t="s">
        <v>13</v>
      </c>
      <c r="B10" s="3" t="s">
        <v>40</v>
      </c>
      <c r="C10" s="3" t="s">
        <v>41</v>
      </c>
      <c r="D10" s="3" t="s">
        <v>93</v>
      </c>
      <c r="E10" s="3" t="s">
        <v>7</v>
      </c>
      <c r="F10" s="3">
        <v>43</v>
      </c>
      <c r="G10" s="3">
        <v>1</v>
      </c>
      <c r="H10" s="3">
        <v>0</v>
      </c>
      <c r="I10" s="8">
        <v>4.46</v>
      </c>
      <c r="J10" s="3">
        <f t="shared" si="0"/>
        <v>43</v>
      </c>
      <c r="K10" s="3">
        <v>18</v>
      </c>
      <c r="L10" s="3">
        <v>61</v>
      </c>
    </row>
    <row r="11" spans="1:12" ht="15.75">
      <c r="A11" s="3" t="s">
        <v>13</v>
      </c>
      <c r="B11" s="3" t="s">
        <v>40</v>
      </c>
      <c r="C11" s="3" t="s">
        <v>41</v>
      </c>
      <c r="D11" s="3" t="s">
        <v>93</v>
      </c>
      <c r="E11" s="3" t="s">
        <v>11</v>
      </c>
      <c r="F11" s="3">
        <v>41</v>
      </c>
      <c r="G11" s="3">
        <v>1</v>
      </c>
      <c r="H11" s="3">
        <v>0</v>
      </c>
      <c r="I11" s="8">
        <v>4.2</v>
      </c>
      <c r="J11" s="3">
        <f t="shared" si="0"/>
        <v>41</v>
      </c>
      <c r="K11" s="3">
        <v>18</v>
      </c>
      <c r="L11" s="3">
        <v>59</v>
      </c>
    </row>
    <row r="12" spans="1:12" ht="15.75">
      <c r="A12" s="3" t="s">
        <v>13</v>
      </c>
      <c r="B12" s="3" t="s">
        <v>40</v>
      </c>
      <c r="C12" s="3" t="s">
        <v>41</v>
      </c>
      <c r="D12" s="3" t="s">
        <v>68</v>
      </c>
      <c r="E12" s="3" t="s">
        <v>7</v>
      </c>
      <c r="F12" s="3">
        <v>39</v>
      </c>
      <c r="G12" s="3">
        <v>3</v>
      </c>
      <c r="H12" s="3">
        <v>0</v>
      </c>
      <c r="I12" s="8">
        <v>4.67</v>
      </c>
      <c r="J12" s="3">
        <f t="shared" si="0"/>
        <v>37</v>
      </c>
      <c r="K12" s="3">
        <v>9</v>
      </c>
      <c r="L12" s="3">
        <v>46</v>
      </c>
    </row>
    <row r="13" spans="1:12" ht="15.75">
      <c r="A13" s="3" t="s">
        <v>13</v>
      </c>
      <c r="B13" s="3" t="s">
        <v>40</v>
      </c>
      <c r="C13" s="3" t="s">
        <v>41</v>
      </c>
      <c r="D13" s="3" t="s">
        <v>68</v>
      </c>
      <c r="E13" s="3" t="s">
        <v>7</v>
      </c>
      <c r="F13" s="3">
        <v>39</v>
      </c>
      <c r="G13" s="3">
        <v>1</v>
      </c>
      <c r="H13" s="3">
        <v>0</v>
      </c>
      <c r="I13" s="8">
        <v>4.28</v>
      </c>
      <c r="J13" s="3">
        <f t="shared" si="0"/>
        <v>39</v>
      </c>
      <c r="K13" s="3">
        <v>18</v>
      </c>
      <c r="L13" s="3">
        <v>57</v>
      </c>
    </row>
    <row r="14" spans="1:12" ht="15.75">
      <c r="A14" s="1" t="s">
        <v>13</v>
      </c>
      <c r="B14" s="1" t="s">
        <v>40</v>
      </c>
      <c r="C14" s="1" t="s">
        <v>41</v>
      </c>
      <c r="D14" s="1" t="s">
        <v>68</v>
      </c>
      <c r="E14" s="1" t="s">
        <v>11</v>
      </c>
      <c r="F14" s="1">
        <v>40</v>
      </c>
      <c r="G14" s="1">
        <v>7</v>
      </c>
      <c r="H14" s="1">
        <v>5</v>
      </c>
      <c r="I14" s="2">
        <v>4.02</v>
      </c>
      <c r="J14" s="3">
        <f t="shared" si="0"/>
        <v>29</v>
      </c>
      <c r="K14" s="1"/>
      <c r="L14" s="3">
        <v>29</v>
      </c>
    </row>
    <row r="15" spans="1:12" ht="15.75">
      <c r="A15" s="1" t="s">
        <v>13</v>
      </c>
      <c r="B15" s="1" t="s">
        <v>40</v>
      </c>
      <c r="C15" s="1" t="s">
        <v>41</v>
      </c>
      <c r="D15" s="1" t="s">
        <v>68</v>
      </c>
      <c r="E15" s="1" t="s">
        <v>11</v>
      </c>
      <c r="F15" s="1">
        <v>40</v>
      </c>
      <c r="G15" s="1">
        <v>4</v>
      </c>
      <c r="H15" s="1">
        <v>0</v>
      </c>
      <c r="I15" s="2">
        <v>4.01</v>
      </c>
      <c r="J15" s="3">
        <f t="shared" si="0"/>
        <v>37</v>
      </c>
      <c r="K15" s="1"/>
      <c r="L15" s="3">
        <v>37</v>
      </c>
    </row>
    <row r="16" spans="1:12" ht="15.75">
      <c r="A16" s="1" t="s">
        <v>13</v>
      </c>
      <c r="B16" s="1" t="s">
        <v>40</v>
      </c>
      <c r="C16" s="1" t="s">
        <v>41</v>
      </c>
      <c r="D16" s="1" t="s">
        <v>42</v>
      </c>
      <c r="E16" s="1" t="s">
        <v>7</v>
      </c>
      <c r="F16" s="1">
        <v>40</v>
      </c>
      <c r="G16" s="1">
        <v>5</v>
      </c>
      <c r="H16" s="1">
        <v>0</v>
      </c>
      <c r="I16" s="2">
        <v>3.89</v>
      </c>
      <c r="J16" s="3">
        <f t="shared" si="0"/>
        <v>36</v>
      </c>
      <c r="K16" s="1"/>
      <c r="L16" s="3">
        <v>36</v>
      </c>
    </row>
    <row r="17" spans="1:12" ht="15.75">
      <c r="A17" s="1" t="s">
        <v>13</v>
      </c>
      <c r="B17" s="1" t="s">
        <v>40</v>
      </c>
      <c r="C17" s="1" t="s">
        <v>41</v>
      </c>
      <c r="D17" s="1" t="s">
        <v>42</v>
      </c>
      <c r="E17" s="1" t="s">
        <v>11</v>
      </c>
      <c r="F17" s="1">
        <v>35</v>
      </c>
      <c r="G17" s="1">
        <v>11</v>
      </c>
      <c r="H17" s="1">
        <v>5</v>
      </c>
      <c r="I17" s="2">
        <v>4.23</v>
      </c>
      <c r="J17" s="3">
        <f t="shared" si="0"/>
        <v>20</v>
      </c>
      <c r="K17" s="1"/>
      <c r="L17" s="3">
        <v>20</v>
      </c>
    </row>
    <row r="18" spans="1:12" ht="15.75">
      <c r="A18" s="1" t="s">
        <v>13</v>
      </c>
      <c r="B18" s="1" t="s">
        <v>40</v>
      </c>
      <c r="C18" s="1" t="s">
        <v>41</v>
      </c>
      <c r="D18" s="1" t="s">
        <v>42</v>
      </c>
      <c r="E18" s="1" t="s">
        <v>11</v>
      </c>
      <c r="F18" s="1">
        <v>40</v>
      </c>
      <c r="G18" s="1">
        <v>9</v>
      </c>
      <c r="H18" s="1">
        <v>5</v>
      </c>
      <c r="I18" s="2">
        <v>3.39</v>
      </c>
      <c r="J18" s="3">
        <f t="shared" si="0"/>
        <v>27</v>
      </c>
      <c r="K18" s="1"/>
      <c r="L18" s="3">
        <v>27</v>
      </c>
    </row>
    <row r="19" spans="1:12" ht="15.75">
      <c r="A19" s="1" t="s">
        <v>13</v>
      </c>
      <c r="B19" s="1" t="s">
        <v>40</v>
      </c>
      <c r="C19" s="1" t="s">
        <v>41</v>
      </c>
      <c r="D19" s="1" t="s">
        <v>148</v>
      </c>
      <c r="E19" s="1" t="s">
        <v>11</v>
      </c>
      <c r="F19" s="1">
        <v>75</v>
      </c>
      <c r="G19" s="1">
        <v>32</v>
      </c>
      <c r="H19" s="1">
        <v>5</v>
      </c>
      <c r="I19" s="2">
        <v>4.57</v>
      </c>
      <c r="J19" s="3">
        <f t="shared" si="0"/>
        <v>39</v>
      </c>
      <c r="L19" s="3">
        <v>39</v>
      </c>
    </row>
    <row r="20" spans="1:12" ht="15.75">
      <c r="A20" s="1" t="s">
        <v>13</v>
      </c>
      <c r="B20" s="1" t="s">
        <v>40</v>
      </c>
      <c r="C20" s="1" t="s">
        <v>41</v>
      </c>
      <c r="D20" s="1" t="s">
        <v>148</v>
      </c>
      <c r="E20" s="1" t="s">
        <v>7</v>
      </c>
      <c r="F20" s="1">
        <v>75</v>
      </c>
      <c r="G20" s="1">
        <v>6</v>
      </c>
      <c r="H20" s="1">
        <v>0</v>
      </c>
      <c r="I20" s="2">
        <v>4.88</v>
      </c>
      <c r="J20" s="3">
        <f t="shared" si="0"/>
        <v>70</v>
      </c>
      <c r="L20" s="3">
        <v>70</v>
      </c>
    </row>
    <row r="21" ht="15.75">
      <c r="J21" s="3">
        <f t="shared" si="0"/>
        <v>1</v>
      </c>
    </row>
    <row r="22" ht="15.75">
      <c r="J22" s="3">
        <f t="shared" si="0"/>
        <v>1</v>
      </c>
    </row>
    <row r="23" ht="15.75">
      <c r="J23" s="3">
        <f t="shared" si="0"/>
        <v>1</v>
      </c>
    </row>
    <row r="24" ht="15.75">
      <c r="J24" s="3">
        <f t="shared" si="0"/>
        <v>1</v>
      </c>
    </row>
    <row r="25" ht="15.75">
      <c r="J25" s="3"/>
    </row>
    <row r="26" ht="15.75">
      <c r="J26" s="3"/>
    </row>
    <row r="27" ht="15.75">
      <c r="J27" s="3"/>
    </row>
    <row r="28" ht="15.75">
      <c r="J28" s="3"/>
    </row>
    <row r="29" ht="15.75">
      <c r="J29" s="3"/>
    </row>
    <row r="30" ht="15.75">
      <c r="J30" s="3"/>
    </row>
    <row r="31" ht="15.75">
      <c r="J31" s="3"/>
    </row>
    <row r="32" ht="15.75">
      <c r="J32" s="3"/>
    </row>
    <row r="33" ht="15.75">
      <c r="J33" s="3"/>
    </row>
    <row r="34" ht="15.75">
      <c r="J34" s="3"/>
    </row>
    <row r="35" ht="15.75">
      <c r="J35" s="3"/>
    </row>
    <row r="36" ht="15.75">
      <c r="J36" s="3"/>
    </row>
    <row r="37" spans="10:12" ht="20.25">
      <c r="J37" s="3"/>
      <c r="L37" s="20">
        <f>SUM(L4:L36)</f>
        <v>649.46</v>
      </c>
    </row>
    <row r="38" ht="15.75">
      <c r="J38" s="3"/>
    </row>
    <row r="39" ht="15.75">
      <c r="J39" s="3"/>
    </row>
    <row r="40" ht="15.75">
      <c r="J40" s="3"/>
    </row>
    <row r="41" ht="15.75">
      <c r="J41" s="3"/>
    </row>
  </sheetData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N35"/>
  <sheetViews>
    <sheetView workbookViewId="0" topLeftCell="A1">
      <selection activeCell="J4" sqref="J4:J32"/>
    </sheetView>
  </sheetViews>
  <sheetFormatPr defaultColWidth="9.00390625" defaultRowHeight="12.75"/>
  <cols>
    <col min="2" max="2" width="21.75390625" style="0" bestFit="1" customWidth="1"/>
    <col min="3" max="3" width="19.875" style="0" bestFit="1" customWidth="1"/>
    <col min="4" max="4" width="35.625" style="0" bestFit="1" customWidth="1"/>
    <col min="5" max="5" width="10.125" style="0" bestFit="1" customWidth="1"/>
    <col min="9" max="9" width="10.375" style="0" bestFit="1" customWidth="1"/>
    <col min="12" max="12" width="11.625" style="0" bestFit="1" customWidth="1"/>
  </cols>
  <sheetData>
    <row r="3" spans="1:14" ht="18">
      <c r="A3" s="1" t="s">
        <v>0</v>
      </c>
      <c r="B3" s="1" t="s">
        <v>1</v>
      </c>
      <c r="C3" s="1" t="s">
        <v>2</v>
      </c>
      <c r="D3" s="1" t="s">
        <v>3</v>
      </c>
      <c r="E3" s="1" t="s">
        <v>18</v>
      </c>
      <c r="F3" s="1" t="s">
        <v>19</v>
      </c>
      <c r="G3" s="1" t="s">
        <v>4</v>
      </c>
      <c r="H3" s="1" t="s">
        <v>20</v>
      </c>
      <c r="I3" s="2" t="s">
        <v>21</v>
      </c>
      <c r="J3" s="1" t="s">
        <v>47</v>
      </c>
      <c r="K3" s="1" t="s">
        <v>48</v>
      </c>
      <c r="L3" s="1" t="s">
        <v>49</v>
      </c>
      <c r="M3" s="5"/>
      <c r="N3" s="1"/>
    </row>
    <row r="4" spans="1:14" ht="18">
      <c r="A4" s="1" t="s">
        <v>13</v>
      </c>
      <c r="B4" s="1" t="s">
        <v>24</v>
      </c>
      <c r="C4" s="1" t="s">
        <v>25</v>
      </c>
      <c r="D4" s="1" t="s">
        <v>96</v>
      </c>
      <c r="E4" s="1" t="s">
        <v>7</v>
      </c>
      <c r="F4" s="1">
        <v>38</v>
      </c>
      <c r="G4" s="1">
        <v>6</v>
      </c>
      <c r="H4" s="1">
        <v>5.87</v>
      </c>
      <c r="I4" s="2">
        <v>3.62</v>
      </c>
      <c r="J4" s="3">
        <f>SUM(F4-G4+1-H4)</f>
        <v>27.13</v>
      </c>
      <c r="K4" s="1"/>
      <c r="L4" s="3">
        <v>27.13</v>
      </c>
      <c r="M4" s="5"/>
      <c r="N4" s="1"/>
    </row>
    <row r="5" spans="1:14" s="17" customFormat="1" ht="18">
      <c r="A5" s="3" t="s">
        <v>13</v>
      </c>
      <c r="B5" s="3" t="s">
        <v>24</v>
      </c>
      <c r="C5" s="3" t="s">
        <v>25</v>
      </c>
      <c r="D5" s="3" t="s">
        <v>96</v>
      </c>
      <c r="E5" s="3" t="s">
        <v>7</v>
      </c>
      <c r="F5" s="3">
        <v>38</v>
      </c>
      <c r="G5" s="3">
        <v>1</v>
      </c>
      <c r="H5" s="3">
        <v>0</v>
      </c>
      <c r="I5" s="8">
        <v>4.37</v>
      </c>
      <c r="J5" s="3">
        <f aca="true" t="shared" si="0" ref="J5:J32">SUM(F5-G5+1-H5)</f>
        <v>38</v>
      </c>
      <c r="K5" s="3">
        <v>18</v>
      </c>
      <c r="L5" s="3">
        <v>56</v>
      </c>
      <c r="M5" s="5"/>
      <c r="N5" s="3"/>
    </row>
    <row r="6" spans="1:14" s="17" customFormat="1" ht="18">
      <c r="A6" s="3" t="s">
        <v>13</v>
      </c>
      <c r="B6" s="3" t="s">
        <v>24</v>
      </c>
      <c r="C6" s="3" t="s">
        <v>25</v>
      </c>
      <c r="D6" s="3" t="s">
        <v>96</v>
      </c>
      <c r="E6" s="3" t="s">
        <v>11</v>
      </c>
      <c r="F6" s="3">
        <v>39</v>
      </c>
      <c r="G6" s="3">
        <v>1</v>
      </c>
      <c r="H6" s="3">
        <v>0</v>
      </c>
      <c r="I6" s="8">
        <v>4.42</v>
      </c>
      <c r="J6" s="3">
        <f t="shared" si="0"/>
        <v>39</v>
      </c>
      <c r="K6" s="3">
        <v>18</v>
      </c>
      <c r="L6" s="3">
        <v>57</v>
      </c>
      <c r="M6" s="5"/>
      <c r="N6" s="3"/>
    </row>
    <row r="7" spans="1:14" ht="18">
      <c r="A7" s="1" t="s">
        <v>13</v>
      </c>
      <c r="B7" s="1" t="s">
        <v>24</v>
      </c>
      <c r="C7" s="1" t="s">
        <v>25</v>
      </c>
      <c r="D7" s="1" t="s">
        <v>96</v>
      </c>
      <c r="E7" s="1" t="s">
        <v>11</v>
      </c>
      <c r="F7" s="1">
        <v>37</v>
      </c>
      <c r="G7" s="1">
        <v>8</v>
      </c>
      <c r="H7" s="1">
        <v>7.55</v>
      </c>
      <c r="I7" s="2">
        <v>3.58</v>
      </c>
      <c r="J7" s="3">
        <f t="shared" si="0"/>
        <v>22.45</v>
      </c>
      <c r="K7" s="1"/>
      <c r="L7" s="3">
        <v>22.45</v>
      </c>
      <c r="M7" s="5"/>
      <c r="N7" s="1"/>
    </row>
    <row r="8" spans="1:14" ht="18">
      <c r="A8" s="1" t="s">
        <v>13</v>
      </c>
      <c r="B8" s="1" t="s">
        <v>24</v>
      </c>
      <c r="C8" s="1" t="s">
        <v>25</v>
      </c>
      <c r="D8" s="1" t="s">
        <v>67</v>
      </c>
      <c r="E8" s="1" t="s">
        <v>7</v>
      </c>
      <c r="F8" s="1">
        <v>35</v>
      </c>
      <c r="G8" s="1">
        <v>12</v>
      </c>
      <c r="H8" s="1">
        <v>5</v>
      </c>
      <c r="I8" s="2">
        <v>4.82</v>
      </c>
      <c r="J8" s="3">
        <f t="shared" si="0"/>
        <v>19</v>
      </c>
      <c r="K8" s="1"/>
      <c r="L8" s="3">
        <v>19</v>
      </c>
      <c r="M8" s="5"/>
      <c r="N8" s="1"/>
    </row>
    <row r="9" spans="1:14" ht="18">
      <c r="A9" s="1" t="s">
        <v>13</v>
      </c>
      <c r="B9" s="1" t="s">
        <v>24</v>
      </c>
      <c r="C9" s="1" t="s">
        <v>25</v>
      </c>
      <c r="D9" s="1" t="s">
        <v>67</v>
      </c>
      <c r="E9" s="1" t="s">
        <v>7</v>
      </c>
      <c r="F9" s="1">
        <v>40</v>
      </c>
      <c r="G9" s="1">
        <v>10</v>
      </c>
      <c r="H9" s="1">
        <v>5</v>
      </c>
      <c r="I9" s="2">
        <v>4.93</v>
      </c>
      <c r="J9" s="3">
        <f t="shared" si="0"/>
        <v>26</v>
      </c>
      <c r="K9" s="1"/>
      <c r="L9" s="3">
        <v>26</v>
      </c>
      <c r="M9" s="5"/>
      <c r="N9" s="1"/>
    </row>
    <row r="10" spans="1:14" ht="18">
      <c r="A10" s="1" t="s">
        <v>13</v>
      </c>
      <c r="B10" s="1" t="s">
        <v>24</v>
      </c>
      <c r="C10" s="1" t="s">
        <v>25</v>
      </c>
      <c r="D10" s="1" t="s">
        <v>67</v>
      </c>
      <c r="E10" s="1" t="s">
        <v>11</v>
      </c>
      <c r="F10" s="1">
        <v>38</v>
      </c>
      <c r="G10" s="1">
        <v>17</v>
      </c>
      <c r="H10" s="1">
        <v>5</v>
      </c>
      <c r="I10" s="2">
        <v>3.81</v>
      </c>
      <c r="J10" s="3">
        <f t="shared" si="0"/>
        <v>17</v>
      </c>
      <c r="K10" s="1"/>
      <c r="L10" s="3">
        <v>17</v>
      </c>
      <c r="M10" s="9"/>
      <c r="N10" s="1"/>
    </row>
    <row r="11" spans="1:14" ht="18">
      <c r="A11" s="1" t="s">
        <v>13</v>
      </c>
      <c r="B11" s="1" t="s">
        <v>24</v>
      </c>
      <c r="C11" s="1" t="s">
        <v>25</v>
      </c>
      <c r="D11" s="1" t="s">
        <v>43</v>
      </c>
      <c r="E11" s="1" t="s">
        <v>7</v>
      </c>
      <c r="F11" s="1">
        <v>26</v>
      </c>
      <c r="G11" s="1">
        <v>9</v>
      </c>
      <c r="H11" s="1">
        <v>5</v>
      </c>
      <c r="I11" s="2">
        <v>5.02</v>
      </c>
      <c r="J11" s="3">
        <f t="shared" si="0"/>
        <v>13</v>
      </c>
      <c r="K11" s="1"/>
      <c r="L11" s="3">
        <v>13</v>
      </c>
      <c r="M11" s="5"/>
      <c r="N11" s="1"/>
    </row>
    <row r="12" spans="1:14" ht="18">
      <c r="A12" s="1" t="s">
        <v>13</v>
      </c>
      <c r="B12" s="1" t="s">
        <v>24</v>
      </c>
      <c r="C12" s="1" t="s">
        <v>25</v>
      </c>
      <c r="D12" s="1" t="s">
        <v>34</v>
      </c>
      <c r="E12" s="1" t="s">
        <v>7</v>
      </c>
      <c r="F12" s="1">
        <v>53</v>
      </c>
      <c r="G12" s="1">
        <v>18</v>
      </c>
      <c r="H12" s="1">
        <v>6.22</v>
      </c>
      <c r="I12" s="2">
        <v>3.88</v>
      </c>
      <c r="J12" s="3">
        <f t="shared" si="0"/>
        <v>29.78</v>
      </c>
      <c r="K12" s="1"/>
      <c r="L12" s="3">
        <v>29.78</v>
      </c>
      <c r="M12" s="5"/>
      <c r="N12" s="10"/>
    </row>
    <row r="13" spans="1:14" ht="18">
      <c r="A13" s="1" t="s">
        <v>13</v>
      </c>
      <c r="B13" s="1" t="s">
        <v>24</v>
      </c>
      <c r="C13" s="1" t="s">
        <v>25</v>
      </c>
      <c r="D13" s="1" t="s">
        <v>34</v>
      </c>
      <c r="E13" s="1" t="s">
        <v>11</v>
      </c>
      <c r="F13" s="1">
        <v>53</v>
      </c>
      <c r="G13" s="1">
        <v>12</v>
      </c>
      <c r="H13" s="1">
        <v>5</v>
      </c>
      <c r="I13" s="2">
        <v>3.99</v>
      </c>
      <c r="J13" s="3">
        <f t="shared" si="0"/>
        <v>37</v>
      </c>
      <c r="K13" s="1"/>
      <c r="L13" s="3">
        <v>37</v>
      </c>
      <c r="M13" s="9"/>
      <c r="N13" s="10"/>
    </row>
    <row r="14" spans="1:14" ht="18">
      <c r="A14" s="1" t="s">
        <v>13</v>
      </c>
      <c r="B14" s="1" t="s">
        <v>24</v>
      </c>
      <c r="C14" s="1" t="s">
        <v>25</v>
      </c>
      <c r="D14" s="1" t="s">
        <v>34</v>
      </c>
      <c r="E14" s="1" t="s">
        <v>11</v>
      </c>
      <c r="F14" s="1">
        <v>51</v>
      </c>
      <c r="G14" s="1">
        <v>5</v>
      </c>
      <c r="H14" s="1">
        <v>5</v>
      </c>
      <c r="I14" s="2">
        <v>4.61</v>
      </c>
      <c r="J14" s="3">
        <f t="shared" si="0"/>
        <v>42</v>
      </c>
      <c r="K14" s="1"/>
      <c r="L14" s="3">
        <v>42</v>
      </c>
      <c r="M14" s="9"/>
      <c r="N14" s="10"/>
    </row>
    <row r="15" spans="1:14" s="17" customFormat="1" ht="18">
      <c r="A15" s="3" t="s">
        <v>13</v>
      </c>
      <c r="B15" s="3" t="s">
        <v>24</v>
      </c>
      <c r="C15" s="3" t="s">
        <v>25</v>
      </c>
      <c r="D15" s="3" t="s">
        <v>89</v>
      </c>
      <c r="E15" s="3" t="s">
        <v>7</v>
      </c>
      <c r="F15" s="3">
        <v>30</v>
      </c>
      <c r="G15" s="3">
        <v>3</v>
      </c>
      <c r="H15" s="3">
        <v>0</v>
      </c>
      <c r="I15" s="8">
        <v>4.92</v>
      </c>
      <c r="J15" s="3">
        <f t="shared" si="0"/>
        <v>28</v>
      </c>
      <c r="K15" s="3">
        <v>6</v>
      </c>
      <c r="L15" s="3">
        <v>34</v>
      </c>
      <c r="M15" s="5"/>
      <c r="N15" s="12"/>
    </row>
    <row r="16" spans="1:14" s="17" customFormat="1" ht="18">
      <c r="A16" s="3" t="s">
        <v>13</v>
      </c>
      <c r="B16" s="3" t="s">
        <v>24</v>
      </c>
      <c r="C16" s="3" t="s">
        <v>25</v>
      </c>
      <c r="D16" s="3" t="s">
        <v>89</v>
      </c>
      <c r="E16" s="3" t="s">
        <v>7</v>
      </c>
      <c r="F16" s="3">
        <v>29</v>
      </c>
      <c r="G16" s="3">
        <v>1</v>
      </c>
      <c r="H16" s="3">
        <v>0</v>
      </c>
      <c r="I16" s="8">
        <v>4.99</v>
      </c>
      <c r="J16" s="3">
        <f t="shared" si="0"/>
        <v>29</v>
      </c>
      <c r="K16" s="3">
        <v>18</v>
      </c>
      <c r="L16" s="3">
        <v>47</v>
      </c>
      <c r="M16" s="5"/>
      <c r="N16" s="12"/>
    </row>
    <row r="17" spans="1:14" s="17" customFormat="1" ht="18">
      <c r="A17" s="3" t="s">
        <v>13</v>
      </c>
      <c r="B17" s="3" t="s">
        <v>24</v>
      </c>
      <c r="C17" s="3" t="s">
        <v>25</v>
      </c>
      <c r="D17" s="3" t="s">
        <v>89</v>
      </c>
      <c r="E17" s="3" t="s">
        <v>11</v>
      </c>
      <c r="F17" s="3">
        <v>31</v>
      </c>
      <c r="G17" s="3">
        <v>2</v>
      </c>
      <c r="H17" s="3">
        <v>0</v>
      </c>
      <c r="I17" s="8">
        <v>4.56</v>
      </c>
      <c r="J17" s="3">
        <f t="shared" si="0"/>
        <v>30</v>
      </c>
      <c r="K17" s="3">
        <v>9</v>
      </c>
      <c r="L17" s="3">
        <v>39</v>
      </c>
      <c r="M17" s="5"/>
      <c r="N17" s="12"/>
    </row>
    <row r="18" spans="1:14" s="17" customFormat="1" ht="18">
      <c r="A18" s="3" t="s">
        <v>13</v>
      </c>
      <c r="B18" s="3" t="s">
        <v>24</v>
      </c>
      <c r="C18" s="3" t="s">
        <v>25</v>
      </c>
      <c r="D18" s="3" t="s">
        <v>89</v>
      </c>
      <c r="E18" s="3" t="s">
        <v>11</v>
      </c>
      <c r="F18" s="3">
        <v>29</v>
      </c>
      <c r="G18" s="3">
        <v>1</v>
      </c>
      <c r="H18" s="3">
        <v>0</v>
      </c>
      <c r="I18" s="8">
        <v>4.2</v>
      </c>
      <c r="J18" s="3">
        <f t="shared" si="0"/>
        <v>29</v>
      </c>
      <c r="K18" s="3">
        <v>18</v>
      </c>
      <c r="L18" s="3">
        <v>47</v>
      </c>
      <c r="M18" s="9"/>
      <c r="N18" s="12"/>
    </row>
    <row r="19" spans="1:14" ht="18">
      <c r="A19" s="1" t="s">
        <v>13</v>
      </c>
      <c r="B19" s="1" t="s">
        <v>24</v>
      </c>
      <c r="C19" s="1" t="s">
        <v>25</v>
      </c>
      <c r="D19" s="1" t="s">
        <v>70</v>
      </c>
      <c r="E19" s="1" t="s">
        <v>7</v>
      </c>
      <c r="F19" s="1">
        <v>23</v>
      </c>
      <c r="G19" s="1">
        <v>8</v>
      </c>
      <c r="H19" s="1">
        <v>11.77</v>
      </c>
      <c r="I19" s="2">
        <v>3.52</v>
      </c>
      <c r="J19" s="3">
        <f t="shared" si="0"/>
        <v>4.23</v>
      </c>
      <c r="K19" s="1"/>
      <c r="L19" s="3">
        <v>4.23</v>
      </c>
      <c r="M19" s="9"/>
      <c r="N19" s="12"/>
    </row>
    <row r="20" spans="1:14" ht="18">
      <c r="A20" s="1" t="s">
        <v>13</v>
      </c>
      <c r="B20" s="1" t="s">
        <v>24</v>
      </c>
      <c r="C20" s="1" t="s">
        <v>25</v>
      </c>
      <c r="D20" s="1" t="s">
        <v>70</v>
      </c>
      <c r="E20" s="1" t="s">
        <v>7</v>
      </c>
      <c r="F20" s="1">
        <v>35</v>
      </c>
      <c r="G20" s="1">
        <v>9</v>
      </c>
      <c r="H20" s="1">
        <v>5</v>
      </c>
      <c r="I20" s="2">
        <v>4.64</v>
      </c>
      <c r="J20" s="3">
        <f t="shared" si="0"/>
        <v>22</v>
      </c>
      <c r="K20" s="1"/>
      <c r="L20" s="3">
        <v>22</v>
      </c>
      <c r="M20" s="9"/>
      <c r="N20" s="10"/>
    </row>
    <row r="21" spans="1:14" ht="18">
      <c r="A21" s="1" t="s">
        <v>13</v>
      </c>
      <c r="B21" s="1" t="s">
        <v>24</v>
      </c>
      <c r="C21" s="1" t="s">
        <v>25</v>
      </c>
      <c r="D21" s="1" t="s">
        <v>70</v>
      </c>
      <c r="E21" s="1" t="s">
        <v>7</v>
      </c>
      <c r="F21" s="1">
        <v>35</v>
      </c>
      <c r="G21" s="1">
        <v>9</v>
      </c>
      <c r="H21" s="1">
        <v>5</v>
      </c>
      <c r="I21" s="2">
        <v>4.17</v>
      </c>
      <c r="J21" s="3">
        <f t="shared" si="0"/>
        <v>22</v>
      </c>
      <c r="K21" s="1"/>
      <c r="L21" s="3">
        <v>22</v>
      </c>
      <c r="M21" s="9"/>
      <c r="N21" s="1"/>
    </row>
    <row r="22" spans="1:14" ht="18">
      <c r="A22" s="1" t="s">
        <v>13</v>
      </c>
      <c r="B22" s="1" t="s">
        <v>24</v>
      </c>
      <c r="C22" s="1" t="s">
        <v>25</v>
      </c>
      <c r="D22" s="1" t="s">
        <v>70</v>
      </c>
      <c r="E22" s="1" t="s">
        <v>11</v>
      </c>
      <c r="F22" s="1">
        <v>35</v>
      </c>
      <c r="G22" s="1">
        <v>14</v>
      </c>
      <c r="H22" s="1">
        <v>12.21</v>
      </c>
      <c r="I22" s="2">
        <v>3.31</v>
      </c>
      <c r="J22" s="3">
        <f t="shared" si="0"/>
        <v>9.79</v>
      </c>
      <c r="K22" s="1"/>
      <c r="L22" s="3">
        <v>9.79</v>
      </c>
      <c r="M22" s="9"/>
      <c r="N22" s="1"/>
    </row>
    <row r="23" spans="1:14" ht="18">
      <c r="A23" s="1" t="s">
        <v>13</v>
      </c>
      <c r="B23" s="1" t="s">
        <v>24</v>
      </c>
      <c r="C23" s="1" t="s">
        <v>25</v>
      </c>
      <c r="D23" s="1" t="s">
        <v>22</v>
      </c>
      <c r="E23" s="1" t="s">
        <v>7</v>
      </c>
      <c r="F23" s="1">
        <v>31</v>
      </c>
      <c r="G23" s="1">
        <v>8</v>
      </c>
      <c r="H23" s="1">
        <v>5</v>
      </c>
      <c r="I23" s="2">
        <v>4.11</v>
      </c>
      <c r="J23" s="3">
        <f t="shared" si="0"/>
        <v>19</v>
      </c>
      <c r="K23" s="1"/>
      <c r="L23" s="3">
        <v>19</v>
      </c>
      <c r="M23" s="9"/>
      <c r="N23" s="1"/>
    </row>
    <row r="24" spans="1:14" ht="18">
      <c r="A24" s="1" t="s">
        <v>13</v>
      </c>
      <c r="B24" s="1" t="s">
        <v>24</v>
      </c>
      <c r="C24" s="1" t="s">
        <v>25</v>
      </c>
      <c r="D24" s="1" t="s">
        <v>91</v>
      </c>
      <c r="E24" s="1" t="s">
        <v>11</v>
      </c>
      <c r="F24" s="1">
        <v>38</v>
      </c>
      <c r="G24" s="1">
        <v>6</v>
      </c>
      <c r="H24" s="1">
        <v>0</v>
      </c>
      <c r="I24" s="2">
        <v>4.64</v>
      </c>
      <c r="J24" s="3">
        <f t="shared" si="0"/>
        <v>33</v>
      </c>
      <c r="K24" s="1"/>
      <c r="L24" s="3">
        <v>33</v>
      </c>
      <c r="M24" s="5"/>
      <c r="N24" s="1"/>
    </row>
    <row r="25" spans="1:14" ht="18">
      <c r="A25" s="1" t="s">
        <v>13</v>
      </c>
      <c r="B25" s="1" t="s">
        <v>24</v>
      </c>
      <c r="C25" s="1" t="s">
        <v>25</v>
      </c>
      <c r="D25" s="1" t="s">
        <v>103</v>
      </c>
      <c r="E25" s="1" t="s">
        <v>7</v>
      </c>
      <c r="F25" s="1">
        <v>30</v>
      </c>
      <c r="G25" s="1">
        <v>9</v>
      </c>
      <c r="H25" s="1">
        <v>10</v>
      </c>
      <c r="I25" s="2">
        <v>4.54</v>
      </c>
      <c r="J25" s="3">
        <f t="shared" si="0"/>
        <v>12</v>
      </c>
      <c r="K25" s="1"/>
      <c r="L25" s="3">
        <v>12</v>
      </c>
      <c r="M25" s="5"/>
      <c r="N25" s="1"/>
    </row>
    <row r="26" spans="1:12" ht="15.75">
      <c r="A26" s="1" t="s">
        <v>13</v>
      </c>
      <c r="B26" s="1" t="s">
        <v>24</v>
      </c>
      <c r="C26" s="1" t="s">
        <v>25</v>
      </c>
      <c r="D26" s="1" t="s">
        <v>148</v>
      </c>
      <c r="E26" s="1" t="s">
        <v>7</v>
      </c>
      <c r="F26" s="1">
        <v>75</v>
      </c>
      <c r="G26" s="1">
        <v>53</v>
      </c>
      <c r="H26" s="1">
        <v>10</v>
      </c>
      <c r="I26" s="2">
        <v>4.43</v>
      </c>
      <c r="J26" s="3">
        <f t="shared" si="0"/>
        <v>13</v>
      </c>
      <c r="L26" s="3">
        <v>13</v>
      </c>
    </row>
    <row r="27" ht="15.75">
      <c r="J27" s="3">
        <f t="shared" si="0"/>
        <v>1</v>
      </c>
    </row>
    <row r="28" ht="15.75">
      <c r="J28" s="3">
        <f t="shared" si="0"/>
        <v>1</v>
      </c>
    </row>
    <row r="29" ht="15.75">
      <c r="J29" s="3">
        <f t="shared" si="0"/>
        <v>1</v>
      </c>
    </row>
    <row r="30" ht="15.75">
      <c r="J30" s="3">
        <f t="shared" si="0"/>
        <v>1</v>
      </c>
    </row>
    <row r="31" ht="15.75">
      <c r="J31" s="3">
        <f t="shared" si="0"/>
        <v>1</v>
      </c>
    </row>
    <row r="32" ht="15.75">
      <c r="J32" s="3">
        <f t="shared" si="0"/>
        <v>1</v>
      </c>
    </row>
    <row r="33" ht="15">
      <c r="J33" s="1"/>
    </row>
    <row r="34" ht="15">
      <c r="J34" s="1"/>
    </row>
    <row r="35" spans="10:12" ht="20.25">
      <c r="J35" s="1"/>
      <c r="L35" s="20">
        <f>SUM(L4:L34)</f>
        <v>648.38</v>
      </c>
    </row>
  </sheetData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L39"/>
  <sheetViews>
    <sheetView workbookViewId="0" topLeftCell="A1">
      <selection activeCell="D29" sqref="D29"/>
    </sheetView>
  </sheetViews>
  <sheetFormatPr defaultColWidth="9.00390625" defaultRowHeight="12.75"/>
  <cols>
    <col min="2" max="2" width="21.75390625" style="0" bestFit="1" customWidth="1"/>
    <col min="3" max="3" width="19.875" style="0" bestFit="1" customWidth="1"/>
    <col min="4" max="4" width="35.625" style="0" bestFit="1" customWidth="1"/>
    <col min="5" max="5" width="10.125" style="0" bestFit="1" customWidth="1"/>
    <col min="9" max="9" width="10.375" style="0" bestFit="1" customWidth="1"/>
    <col min="12" max="12" width="8.375" style="0" bestFit="1" customWidth="1"/>
  </cols>
  <sheetData>
    <row r="3" spans="1:12" ht="15">
      <c r="A3" s="1" t="s">
        <v>0</v>
      </c>
      <c r="B3" s="1" t="s">
        <v>1</v>
      </c>
      <c r="C3" s="1" t="s">
        <v>2</v>
      </c>
      <c r="D3" s="1" t="s">
        <v>3</v>
      </c>
      <c r="E3" s="1" t="s">
        <v>18</v>
      </c>
      <c r="F3" s="1" t="s">
        <v>19</v>
      </c>
      <c r="G3" s="1" t="s">
        <v>4</v>
      </c>
      <c r="H3" s="1" t="s">
        <v>20</v>
      </c>
      <c r="I3" s="2" t="s">
        <v>21</v>
      </c>
      <c r="J3" s="1" t="s">
        <v>47</v>
      </c>
      <c r="K3" s="1" t="s">
        <v>48</v>
      </c>
      <c r="L3" s="1" t="s">
        <v>49</v>
      </c>
    </row>
    <row r="4" spans="1:12" ht="15.75">
      <c r="A4" s="10" t="s">
        <v>13</v>
      </c>
      <c r="B4" s="10" t="s">
        <v>32</v>
      </c>
      <c r="C4" s="10" t="s">
        <v>33</v>
      </c>
      <c r="D4" s="10" t="s">
        <v>56</v>
      </c>
      <c r="E4" s="10" t="s">
        <v>11</v>
      </c>
      <c r="F4" s="10">
        <v>34</v>
      </c>
      <c r="G4" s="10">
        <v>5</v>
      </c>
      <c r="H4" s="10">
        <v>0</v>
      </c>
      <c r="I4" s="11">
        <v>3.94</v>
      </c>
      <c r="J4" s="12">
        <f>SUM(F4-G4+1-H4)</f>
        <v>30</v>
      </c>
      <c r="K4" s="10"/>
      <c r="L4" s="12">
        <v>30</v>
      </c>
    </row>
    <row r="5" spans="1:12" ht="15.75">
      <c r="A5" s="1" t="s">
        <v>13</v>
      </c>
      <c r="B5" s="1" t="s">
        <v>32</v>
      </c>
      <c r="C5" s="1" t="s">
        <v>33</v>
      </c>
      <c r="D5" s="1" t="s">
        <v>75</v>
      </c>
      <c r="E5" s="1" t="s">
        <v>11</v>
      </c>
      <c r="F5" s="1">
        <v>67</v>
      </c>
      <c r="G5" s="1">
        <v>17</v>
      </c>
      <c r="H5" s="1">
        <v>10</v>
      </c>
      <c r="I5" s="2">
        <v>3.44</v>
      </c>
      <c r="J5" s="12">
        <f aca="true" t="shared" si="0" ref="J5:J35">SUM(F5-G5+1-H5)</f>
        <v>41</v>
      </c>
      <c r="K5" s="1"/>
      <c r="L5" s="3">
        <v>41</v>
      </c>
    </row>
    <row r="6" spans="1:12" s="17" customFormat="1" ht="15.75">
      <c r="A6" s="12" t="s">
        <v>13</v>
      </c>
      <c r="B6" s="12" t="s">
        <v>32</v>
      </c>
      <c r="C6" s="12" t="s">
        <v>33</v>
      </c>
      <c r="D6" s="12" t="s">
        <v>34</v>
      </c>
      <c r="E6" s="12" t="s">
        <v>7</v>
      </c>
      <c r="F6" s="12">
        <v>51</v>
      </c>
      <c r="G6" s="12">
        <v>3</v>
      </c>
      <c r="H6" s="12">
        <v>0</v>
      </c>
      <c r="I6" s="14">
        <v>4.43</v>
      </c>
      <c r="J6" s="12">
        <f t="shared" si="0"/>
        <v>49</v>
      </c>
      <c r="K6" s="12">
        <v>6</v>
      </c>
      <c r="L6" s="12">
        <v>55</v>
      </c>
    </row>
    <row r="7" spans="1:12" s="17" customFormat="1" ht="15.75">
      <c r="A7" s="3" t="s">
        <v>13</v>
      </c>
      <c r="B7" s="3" t="s">
        <v>32</v>
      </c>
      <c r="C7" s="3" t="s">
        <v>33</v>
      </c>
      <c r="D7" s="3" t="s">
        <v>70</v>
      </c>
      <c r="E7" s="3" t="s">
        <v>7</v>
      </c>
      <c r="F7" s="3">
        <v>35</v>
      </c>
      <c r="G7" s="3">
        <v>3</v>
      </c>
      <c r="H7" s="3">
        <v>0</v>
      </c>
      <c r="I7" s="8">
        <v>4.95</v>
      </c>
      <c r="J7" s="12">
        <f t="shared" si="0"/>
        <v>33</v>
      </c>
      <c r="K7" s="3">
        <v>6</v>
      </c>
      <c r="L7" s="3">
        <v>39</v>
      </c>
    </row>
    <row r="8" spans="1:12" s="17" customFormat="1" ht="15.75">
      <c r="A8" s="3" t="s">
        <v>13</v>
      </c>
      <c r="B8" s="3" t="s">
        <v>32</v>
      </c>
      <c r="C8" s="3" t="s">
        <v>33</v>
      </c>
      <c r="D8" s="3" t="s">
        <v>70</v>
      </c>
      <c r="E8" s="3" t="s">
        <v>7</v>
      </c>
      <c r="F8" s="3">
        <v>35</v>
      </c>
      <c r="G8" s="3">
        <v>2</v>
      </c>
      <c r="H8" s="3">
        <v>0</v>
      </c>
      <c r="I8" s="8">
        <v>4.28</v>
      </c>
      <c r="J8" s="12">
        <f t="shared" si="0"/>
        <v>34</v>
      </c>
      <c r="K8" s="3">
        <v>9</v>
      </c>
      <c r="L8" s="3">
        <v>43</v>
      </c>
    </row>
    <row r="9" spans="1:12" ht="15.75">
      <c r="A9" s="1" t="s">
        <v>13</v>
      </c>
      <c r="B9" s="1" t="s">
        <v>32</v>
      </c>
      <c r="C9" s="1" t="s">
        <v>33</v>
      </c>
      <c r="D9" s="1" t="s">
        <v>70</v>
      </c>
      <c r="E9" s="1" t="s">
        <v>11</v>
      </c>
      <c r="F9" s="1">
        <v>35</v>
      </c>
      <c r="G9" s="1">
        <v>13</v>
      </c>
      <c r="H9" s="1">
        <v>15</v>
      </c>
      <c r="I9" s="2">
        <v>3.81</v>
      </c>
      <c r="J9" s="12">
        <f t="shared" si="0"/>
        <v>8</v>
      </c>
      <c r="K9" s="1"/>
      <c r="L9" s="3">
        <v>8</v>
      </c>
    </row>
    <row r="10" spans="1:12" ht="15.75">
      <c r="A10" s="1" t="s">
        <v>13</v>
      </c>
      <c r="B10" s="1" t="s">
        <v>32</v>
      </c>
      <c r="C10" s="1" t="s">
        <v>33</v>
      </c>
      <c r="D10" s="1" t="s">
        <v>70</v>
      </c>
      <c r="E10" s="1" t="s">
        <v>11</v>
      </c>
      <c r="F10" s="1">
        <v>35</v>
      </c>
      <c r="G10" s="1">
        <v>12</v>
      </c>
      <c r="H10" s="1">
        <v>10</v>
      </c>
      <c r="I10" s="2">
        <v>3.64</v>
      </c>
      <c r="J10" s="12">
        <f t="shared" si="0"/>
        <v>14</v>
      </c>
      <c r="K10" s="1"/>
      <c r="L10" s="3">
        <v>14</v>
      </c>
    </row>
    <row r="11" spans="1:12" s="17" customFormat="1" ht="15.75">
      <c r="A11" s="3" t="s">
        <v>13</v>
      </c>
      <c r="B11" s="3" t="s">
        <v>32</v>
      </c>
      <c r="C11" s="3" t="s">
        <v>33</v>
      </c>
      <c r="D11" s="3" t="s">
        <v>123</v>
      </c>
      <c r="E11" s="3" t="s">
        <v>7</v>
      </c>
      <c r="F11" s="3">
        <v>25</v>
      </c>
      <c r="G11" s="3">
        <v>2</v>
      </c>
      <c r="H11" s="3">
        <v>0</v>
      </c>
      <c r="I11" s="8">
        <v>5.27</v>
      </c>
      <c r="J11" s="12">
        <f t="shared" si="0"/>
        <v>24</v>
      </c>
      <c r="K11" s="3">
        <v>9</v>
      </c>
      <c r="L11" s="3">
        <v>33</v>
      </c>
    </row>
    <row r="12" spans="1:12" s="17" customFormat="1" ht="15.75">
      <c r="A12" s="3" t="s">
        <v>13</v>
      </c>
      <c r="B12" s="3" t="s">
        <v>32</v>
      </c>
      <c r="C12" s="3" t="s">
        <v>33</v>
      </c>
      <c r="D12" s="3" t="s">
        <v>122</v>
      </c>
      <c r="E12" s="3" t="s">
        <v>7</v>
      </c>
      <c r="F12" s="3">
        <v>32</v>
      </c>
      <c r="G12" s="3">
        <v>2</v>
      </c>
      <c r="H12" s="3">
        <v>0</v>
      </c>
      <c r="I12" s="8">
        <v>4.47</v>
      </c>
      <c r="J12" s="12">
        <f t="shared" si="0"/>
        <v>31</v>
      </c>
      <c r="K12" s="3">
        <v>9</v>
      </c>
      <c r="L12" s="3">
        <v>40</v>
      </c>
    </row>
    <row r="13" spans="1:12" s="17" customFormat="1" ht="15.75">
      <c r="A13" s="3" t="s">
        <v>13</v>
      </c>
      <c r="B13" s="3" t="s">
        <v>32</v>
      </c>
      <c r="C13" s="3" t="s">
        <v>33</v>
      </c>
      <c r="D13" s="3" t="s">
        <v>122</v>
      </c>
      <c r="E13" s="3" t="s">
        <v>11</v>
      </c>
      <c r="F13" s="3">
        <v>32</v>
      </c>
      <c r="G13" s="3">
        <v>1</v>
      </c>
      <c r="H13" s="3">
        <v>0</v>
      </c>
      <c r="I13" s="8">
        <v>4.83</v>
      </c>
      <c r="J13" s="12">
        <f t="shared" si="0"/>
        <v>32</v>
      </c>
      <c r="K13" s="3">
        <v>18</v>
      </c>
      <c r="L13" s="3">
        <v>50</v>
      </c>
    </row>
    <row r="14" spans="1:12" ht="15.75">
      <c r="A14" s="1" t="s">
        <v>13</v>
      </c>
      <c r="B14" s="1" t="s">
        <v>32</v>
      </c>
      <c r="C14" s="1" t="s">
        <v>33</v>
      </c>
      <c r="D14" s="1" t="s">
        <v>91</v>
      </c>
      <c r="E14" s="1" t="s">
        <v>7</v>
      </c>
      <c r="F14" s="1">
        <v>38</v>
      </c>
      <c r="G14" s="1">
        <v>4</v>
      </c>
      <c r="H14" s="1">
        <v>0</v>
      </c>
      <c r="I14" s="2">
        <v>5.21</v>
      </c>
      <c r="J14" s="12">
        <f t="shared" si="0"/>
        <v>35</v>
      </c>
      <c r="K14" s="1"/>
      <c r="L14" s="3">
        <v>35</v>
      </c>
    </row>
    <row r="15" spans="1:12" s="17" customFormat="1" ht="15.75">
      <c r="A15" s="3" t="s">
        <v>13</v>
      </c>
      <c r="B15" s="3" t="s">
        <v>32</v>
      </c>
      <c r="C15" s="3" t="s">
        <v>33</v>
      </c>
      <c r="D15" s="3" t="s">
        <v>95</v>
      </c>
      <c r="E15" s="3" t="s">
        <v>7</v>
      </c>
      <c r="F15" s="3">
        <v>23</v>
      </c>
      <c r="G15" s="3">
        <v>2</v>
      </c>
      <c r="H15" s="3">
        <v>0</v>
      </c>
      <c r="I15" s="8">
        <v>4.91</v>
      </c>
      <c r="J15" s="12">
        <f t="shared" si="0"/>
        <v>22</v>
      </c>
      <c r="K15" s="3">
        <v>9</v>
      </c>
      <c r="L15" s="3">
        <v>31</v>
      </c>
    </row>
    <row r="16" spans="1:12" s="17" customFormat="1" ht="15.75">
      <c r="A16" s="3" t="s">
        <v>13</v>
      </c>
      <c r="B16" s="3" t="s">
        <v>32</v>
      </c>
      <c r="C16" s="3" t="s">
        <v>33</v>
      </c>
      <c r="D16" s="3" t="s">
        <v>95</v>
      </c>
      <c r="E16" s="3" t="s">
        <v>11</v>
      </c>
      <c r="F16" s="3">
        <v>28</v>
      </c>
      <c r="G16" s="3">
        <v>1</v>
      </c>
      <c r="H16" s="3">
        <v>0</v>
      </c>
      <c r="I16" s="8">
        <v>0</v>
      </c>
      <c r="J16" s="12">
        <f t="shared" si="0"/>
        <v>28</v>
      </c>
      <c r="K16" s="3">
        <v>18</v>
      </c>
      <c r="L16" s="3">
        <v>46</v>
      </c>
    </row>
    <row r="17" spans="1:12" ht="15.75">
      <c r="A17" s="1" t="s">
        <v>13</v>
      </c>
      <c r="B17" s="1" t="s">
        <v>32</v>
      </c>
      <c r="C17" s="1" t="s">
        <v>33</v>
      </c>
      <c r="D17" s="1" t="s">
        <v>95</v>
      </c>
      <c r="E17" s="1" t="s">
        <v>11</v>
      </c>
      <c r="F17" s="1">
        <v>23</v>
      </c>
      <c r="G17" s="1">
        <v>4</v>
      </c>
      <c r="H17" s="1">
        <v>5</v>
      </c>
      <c r="I17" s="2">
        <v>4.71</v>
      </c>
      <c r="J17" s="12">
        <f t="shared" si="0"/>
        <v>15</v>
      </c>
      <c r="K17" s="1"/>
      <c r="L17" s="3">
        <v>15</v>
      </c>
    </row>
    <row r="18" spans="1:12" ht="15.75">
      <c r="A18" s="1" t="s">
        <v>13</v>
      </c>
      <c r="B18" s="1" t="s">
        <v>32</v>
      </c>
      <c r="C18" s="1" t="s">
        <v>33</v>
      </c>
      <c r="D18" s="1" t="s">
        <v>90</v>
      </c>
      <c r="E18" s="1" t="s">
        <v>11</v>
      </c>
      <c r="F18" s="1">
        <v>26</v>
      </c>
      <c r="G18" s="1">
        <v>11</v>
      </c>
      <c r="H18" s="1">
        <v>15</v>
      </c>
      <c r="I18" s="2">
        <v>4.82</v>
      </c>
      <c r="J18" s="12">
        <f t="shared" si="0"/>
        <v>1</v>
      </c>
      <c r="K18" s="1"/>
      <c r="L18" s="3">
        <v>1</v>
      </c>
    </row>
    <row r="19" spans="1:12" ht="15.75">
      <c r="A19" s="10" t="s">
        <v>13</v>
      </c>
      <c r="B19" s="10" t="s">
        <v>32</v>
      </c>
      <c r="C19" s="10" t="s">
        <v>33</v>
      </c>
      <c r="D19" s="10" t="s">
        <v>61</v>
      </c>
      <c r="E19" s="10" t="s">
        <v>7</v>
      </c>
      <c r="F19" s="10">
        <v>50</v>
      </c>
      <c r="G19" s="10">
        <v>32</v>
      </c>
      <c r="H19" s="10">
        <v>10</v>
      </c>
      <c r="I19" s="11">
        <v>3.86</v>
      </c>
      <c r="J19" s="12">
        <f t="shared" si="0"/>
        <v>9</v>
      </c>
      <c r="K19" s="10"/>
      <c r="L19" s="12">
        <v>9</v>
      </c>
    </row>
    <row r="20" spans="1:12" ht="15.75">
      <c r="A20" s="10" t="s">
        <v>13</v>
      </c>
      <c r="B20" s="10" t="s">
        <v>32</v>
      </c>
      <c r="C20" s="10" t="s">
        <v>33</v>
      </c>
      <c r="D20" s="10" t="s">
        <v>61</v>
      </c>
      <c r="E20" s="10" t="s">
        <v>7</v>
      </c>
      <c r="F20" s="10">
        <v>48</v>
      </c>
      <c r="G20" s="10">
        <v>13</v>
      </c>
      <c r="H20" s="10">
        <v>5</v>
      </c>
      <c r="I20" s="11">
        <v>4.09</v>
      </c>
      <c r="J20" s="12">
        <f t="shared" si="0"/>
        <v>31</v>
      </c>
      <c r="K20" s="10"/>
      <c r="L20" s="12">
        <v>31</v>
      </c>
    </row>
    <row r="21" spans="1:12" ht="15.75">
      <c r="A21" s="10" t="s">
        <v>13</v>
      </c>
      <c r="B21" s="10" t="s">
        <v>32</v>
      </c>
      <c r="C21" s="10" t="s">
        <v>33</v>
      </c>
      <c r="D21" s="10" t="s">
        <v>66</v>
      </c>
      <c r="E21" s="10" t="s">
        <v>7</v>
      </c>
      <c r="F21" s="10">
        <v>49</v>
      </c>
      <c r="G21" s="10">
        <v>5</v>
      </c>
      <c r="H21" s="10">
        <v>0</v>
      </c>
      <c r="I21" s="11">
        <v>4.9</v>
      </c>
      <c r="J21" s="12">
        <f t="shared" si="0"/>
        <v>45</v>
      </c>
      <c r="K21" s="10"/>
      <c r="L21" s="12">
        <v>45</v>
      </c>
    </row>
    <row r="22" spans="1:12" s="17" customFormat="1" ht="15.75">
      <c r="A22" s="12" t="s">
        <v>13</v>
      </c>
      <c r="B22" s="12" t="s">
        <v>32</v>
      </c>
      <c r="C22" s="12" t="s">
        <v>33</v>
      </c>
      <c r="D22" s="12" t="s">
        <v>66</v>
      </c>
      <c r="E22" s="12" t="s">
        <v>11</v>
      </c>
      <c r="F22" s="12">
        <v>49</v>
      </c>
      <c r="G22" s="12">
        <v>3</v>
      </c>
      <c r="H22" s="12">
        <v>0</v>
      </c>
      <c r="I22" s="14">
        <v>4.3</v>
      </c>
      <c r="J22" s="12">
        <f t="shared" si="0"/>
        <v>47</v>
      </c>
      <c r="K22" s="12">
        <v>6</v>
      </c>
      <c r="L22" s="12">
        <v>53</v>
      </c>
    </row>
    <row r="23" spans="1:12" ht="15.75">
      <c r="A23" s="10" t="s">
        <v>13</v>
      </c>
      <c r="B23" s="10" t="s">
        <v>32</v>
      </c>
      <c r="C23" s="10" t="s">
        <v>33</v>
      </c>
      <c r="D23" s="10" t="s">
        <v>149</v>
      </c>
      <c r="E23" s="10" t="s">
        <v>11</v>
      </c>
      <c r="F23" s="10">
        <v>35</v>
      </c>
      <c r="G23" s="10">
        <v>12</v>
      </c>
      <c r="H23" s="10">
        <v>10</v>
      </c>
      <c r="I23" s="11">
        <v>3.78</v>
      </c>
      <c r="J23" s="12">
        <f t="shared" si="0"/>
        <v>14</v>
      </c>
      <c r="L23" s="12">
        <v>14</v>
      </c>
    </row>
    <row r="24" spans="1:12" s="17" customFormat="1" ht="15.75">
      <c r="A24" s="12" t="s">
        <v>13</v>
      </c>
      <c r="B24" s="12" t="s">
        <v>32</v>
      </c>
      <c r="C24" s="12" t="s">
        <v>33</v>
      </c>
      <c r="D24" s="12" t="s">
        <v>149</v>
      </c>
      <c r="E24" s="12" t="s">
        <v>7</v>
      </c>
      <c r="F24" s="12">
        <v>29</v>
      </c>
      <c r="G24" s="12">
        <v>3</v>
      </c>
      <c r="H24" s="12">
        <v>0</v>
      </c>
      <c r="I24" s="14">
        <v>4.61</v>
      </c>
      <c r="J24" s="12">
        <f t="shared" si="0"/>
        <v>27</v>
      </c>
      <c r="K24" s="12">
        <v>6</v>
      </c>
      <c r="L24" s="12">
        <v>33</v>
      </c>
    </row>
    <row r="25" spans="1:12" s="17" customFormat="1" ht="15.75">
      <c r="A25" s="12" t="s">
        <v>13</v>
      </c>
      <c r="B25" s="12" t="s">
        <v>32</v>
      </c>
      <c r="C25" s="12" t="s">
        <v>33</v>
      </c>
      <c r="D25" s="12" t="s">
        <v>149</v>
      </c>
      <c r="E25" s="12" t="s">
        <v>7</v>
      </c>
      <c r="F25" s="12">
        <v>35</v>
      </c>
      <c r="G25" s="12">
        <v>1</v>
      </c>
      <c r="H25" s="12">
        <v>0</v>
      </c>
      <c r="I25" s="14">
        <v>5.73</v>
      </c>
      <c r="J25" s="12">
        <f t="shared" si="0"/>
        <v>35</v>
      </c>
      <c r="K25" s="12">
        <v>18</v>
      </c>
      <c r="L25" s="12">
        <v>53</v>
      </c>
    </row>
    <row r="26" ht="15.75">
      <c r="J26" s="12">
        <f t="shared" si="0"/>
        <v>1</v>
      </c>
    </row>
    <row r="27" ht="15.75">
      <c r="J27" s="12">
        <f t="shared" si="0"/>
        <v>1</v>
      </c>
    </row>
    <row r="28" ht="15.75">
      <c r="J28" s="12">
        <f t="shared" si="0"/>
        <v>1</v>
      </c>
    </row>
    <row r="29" ht="15.75">
      <c r="J29" s="12">
        <f t="shared" si="0"/>
        <v>1</v>
      </c>
    </row>
    <row r="30" ht="15.75">
      <c r="J30" s="12">
        <f t="shared" si="0"/>
        <v>1</v>
      </c>
    </row>
    <row r="31" ht="15.75">
      <c r="J31" s="12">
        <f t="shared" si="0"/>
        <v>1</v>
      </c>
    </row>
    <row r="32" ht="15.75">
      <c r="J32" s="12">
        <f t="shared" si="0"/>
        <v>1</v>
      </c>
    </row>
    <row r="33" ht="15.75">
      <c r="J33" s="12">
        <f t="shared" si="0"/>
        <v>1</v>
      </c>
    </row>
    <row r="34" ht="15.75">
      <c r="J34" s="12">
        <f t="shared" si="0"/>
        <v>1</v>
      </c>
    </row>
    <row r="35" ht="15.75">
      <c r="J35" s="12">
        <f t="shared" si="0"/>
        <v>1</v>
      </c>
    </row>
    <row r="39" ht="20.25">
      <c r="L39" s="20">
        <f>SUM(L4:L38)</f>
        <v>719</v>
      </c>
    </row>
  </sheetData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M48"/>
  <sheetViews>
    <sheetView workbookViewId="0" topLeftCell="A2">
      <selection activeCell="D33" sqref="D33"/>
    </sheetView>
  </sheetViews>
  <sheetFormatPr defaultColWidth="9.00390625" defaultRowHeight="12.75"/>
  <cols>
    <col min="2" max="2" width="21.75390625" style="0" bestFit="1" customWidth="1"/>
    <col min="3" max="3" width="20.375" style="0" bestFit="1" customWidth="1"/>
    <col min="4" max="4" width="35.625" style="0" bestFit="1" customWidth="1"/>
    <col min="5" max="5" width="10.125" style="0" bestFit="1" customWidth="1"/>
    <col min="9" max="9" width="10.375" style="0" bestFit="1" customWidth="1"/>
    <col min="12" max="12" width="11.625" style="0" bestFit="1" customWidth="1"/>
  </cols>
  <sheetData>
    <row r="3" spans="1:13" ht="18">
      <c r="A3" s="1" t="s">
        <v>0</v>
      </c>
      <c r="B3" s="1" t="s">
        <v>1</v>
      </c>
      <c r="C3" s="1" t="s">
        <v>2</v>
      </c>
      <c r="D3" s="1" t="s">
        <v>3</v>
      </c>
      <c r="E3" s="1" t="s">
        <v>18</v>
      </c>
      <c r="F3" s="1" t="s">
        <v>19</v>
      </c>
      <c r="G3" s="1" t="s">
        <v>4</v>
      </c>
      <c r="H3" s="1" t="s">
        <v>20</v>
      </c>
      <c r="I3" s="2" t="s">
        <v>21</v>
      </c>
      <c r="J3" s="1" t="s">
        <v>47</v>
      </c>
      <c r="K3" s="1" t="s">
        <v>48</v>
      </c>
      <c r="L3" s="1" t="s">
        <v>49</v>
      </c>
      <c r="M3" s="5"/>
    </row>
    <row r="4" spans="1:13" ht="18">
      <c r="A4" s="10" t="s">
        <v>13</v>
      </c>
      <c r="B4" s="10" t="s">
        <v>45</v>
      </c>
      <c r="C4" s="10" t="s">
        <v>46</v>
      </c>
      <c r="D4" s="10" t="s">
        <v>56</v>
      </c>
      <c r="E4" s="10" t="s">
        <v>7</v>
      </c>
      <c r="F4" s="10">
        <v>34</v>
      </c>
      <c r="G4" s="10">
        <v>7</v>
      </c>
      <c r="H4" s="10">
        <v>5</v>
      </c>
      <c r="I4" s="11">
        <v>4.16</v>
      </c>
      <c r="J4" s="12">
        <f>SUM(F4-G4+1-H4)</f>
        <v>23</v>
      </c>
      <c r="K4" s="10"/>
      <c r="L4" s="12">
        <v>23</v>
      </c>
      <c r="M4" s="5"/>
    </row>
    <row r="5" spans="1:13" ht="18">
      <c r="A5" s="10" t="s">
        <v>13</v>
      </c>
      <c r="B5" s="10" t="s">
        <v>45</v>
      </c>
      <c r="C5" s="10" t="s">
        <v>46</v>
      </c>
      <c r="D5" s="10" t="s">
        <v>56</v>
      </c>
      <c r="E5" s="10" t="s">
        <v>11</v>
      </c>
      <c r="F5" s="10">
        <v>34</v>
      </c>
      <c r="G5" s="10">
        <v>17</v>
      </c>
      <c r="H5" s="10">
        <v>10</v>
      </c>
      <c r="I5" s="11">
        <v>3.64</v>
      </c>
      <c r="J5" s="12">
        <f aca="true" t="shared" si="0" ref="J5:J34">SUM(F5-G5+1-H5)</f>
        <v>8</v>
      </c>
      <c r="K5" s="10"/>
      <c r="L5" s="12">
        <v>8</v>
      </c>
      <c r="M5" s="5"/>
    </row>
    <row r="6" spans="1:13" s="17" customFormat="1" ht="18">
      <c r="A6" s="3" t="s">
        <v>13</v>
      </c>
      <c r="B6" s="3" t="s">
        <v>45</v>
      </c>
      <c r="C6" s="3" t="s">
        <v>46</v>
      </c>
      <c r="D6" s="3" t="s">
        <v>43</v>
      </c>
      <c r="E6" s="3" t="s">
        <v>7</v>
      </c>
      <c r="F6" s="3">
        <v>26</v>
      </c>
      <c r="G6" s="3">
        <v>3</v>
      </c>
      <c r="H6" s="3">
        <v>0</v>
      </c>
      <c r="I6" s="8">
        <v>4.88</v>
      </c>
      <c r="J6" s="12">
        <f t="shared" si="0"/>
        <v>24</v>
      </c>
      <c r="K6" s="3">
        <v>6</v>
      </c>
      <c r="L6" s="3">
        <v>30</v>
      </c>
      <c r="M6" s="5"/>
    </row>
    <row r="7" spans="1:13" s="17" customFormat="1" ht="18">
      <c r="A7" s="3" t="s">
        <v>13</v>
      </c>
      <c r="B7" s="3" t="s">
        <v>45</v>
      </c>
      <c r="C7" s="3" t="s">
        <v>46</v>
      </c>
      <c r="D7" s="3" t="s">
        <v>43</v>
      </c>
      <c r="E7" s="3" t="s">
        <v>11</v>
      </c>
      <c r="F7" s="3">
        <v>26</v>
      </c>
      <c r="G7" s="3">
        <v>3</v>
      </c>
      <c r="H7" s="3">
        <v>0</v>
      </c>
      <c r="I7" s="8">
        <v>4.65</v>
      </c>
      <c r="J7" s="12">
        <f t="shared" si="0"/>
        <v>24</v>
      </c>
      <c r="K7" s="3">
        <v>6</v>
      </c>
      <c r="L7" s="3">
        <v>30</v>
      </c>
      <c r="M7" s="5"/>
    </row>
    <row r="8" spans="1:13" ht="18">
      <c r="A8" s="1" t="s">
        <v>13</v>
      </c>
      <c r="B8" s="1" t="s">
        <v>45</v>
      </c>
      <c r="C8" s="1" t="s">
        <v>46</v>
      </c>
      <c r="D8" s="1" t="s">
        <v>118</v>
      </c>
      <c r="E8" s="1" t="s">
        <v>11</v>
      </c>
      <c r="F8" s="1">
        <v>27</v>
      </c>
      <c r="G8" s="1">
        <v>6</v>
      </c>
      <c r="H8" s="1">
        <v>5</v>
      </c>
      <c r="I8" s="1">
        <v>4.44</v>
      </c>
      <c r="J8" s="12">
        <f t="shared" si="0"/>
        <v>17</v>
      </c>
      <c r="K8" s="1"/>
      <c r="L8" s="1">
        <v>17</v>
      </c>
      <c r="M8" s="5"/>
    </row>
    <row r="9" spans="1:13" ht="18">
      <c r="A9" s="1" t="s">
        <v>13</v>
      </c>
      <c r="B9" s="1" t="s">
        <v>45</v>
      </c>
      <c r="C9" s="1" t="s">
        <v>46</v>
      </c>
      <c r="D9" s="1" t="s">
        <v>70</v>
      </c>
      <c r="E9" s="1" t="s">
        <v>7</v>
      </c>
      <c r="F9" s="1">
        <v>23</v>
      </c>
      <c r="G9" s="1">
        <v>4</v>
      </c>
      <c r="H9" s="1">
        <v>5.34</v>
      </c>
      <c r="I9" s="2">
        <v>3.66</v>
      </c>
      <c r="J9" s="12">
        <f t="shared" si="0"/>
        <v>14.66</v>
      </c>
      <c r="K9" s="1"/>
      <c r="L9" s="3">
        <v>14.66</v>
      </c>
      <c r="M9" s="5"/>
    </row>
    <row r="10" spans="1:13" ht="18">
      <c r="A10" s="1" t="s">
        <v>13</v>
      </c>
      <c r="B10" s="1" t="s">
        <v>45</v>
      </c>
      <c r="C10" s="1" t="s">
        <v>46</v>
      </c>
      <c r="D10" s="1" t="s">
        <v>70</v>
      </c>
      <c r="E10" s="1" t="s">
        <v>7</v>
      </c>
      <c r="F10" s="1">
        <v>35</v>
      </c>
      <c r="G10" s="1">
        <v>11</v>
      </c>
      <c r="H10" s="1">
        <v>6.77</v>
      </c>
      <c r="I10" s="2">
        <v>3.91</v>
      </c>
      <c r="J10" s="12">
        <f t="shared" si="0"/>
        <v>18.23</v>
      </c>
      <c r="K10" s="1"/>
      <c r="L10" s="3">
        <v>18.23</v>
      </c>
      <c r="M10" s="9"/>
    </row>
    <row r="11" spans="1:13" ht="18">
      <c r="A11" s="1" t="s">
        <v>13</v>
      </c>
      <c r="B11" s="1" t="s">
        <v>45</v>
      </c>
      <c r="C11" s="1" t="s">
        <v>46</v>
      </c>
      <c r="D11" s="1" t="s">
        <v>70</v>
      </c>
      <c r="E11" s="1" t="s">
        <v>11</v>
      </c>
      <c r="F11" s="1">
        <v>35</v>
      </c>
      <c r="G11" s="1">
        <v>6</v>
      </c>
      <c r="H11" s="1">
        <v>6.68</v>
      </c>
      <c r="I11" s="2">
        <v>3.34</v>
      </c>
      <c r="J11" s="12">
        <f t="shared" si="0"/>
        <v>23.32</v>
      </c>
      <c r="K11" s="1"/>
      <c r="L11" s="3">
        <v>23.32</v>
      </c>
      <c r="M11" s="9"/>
    </row>
    <row r="12" spans="1:13" s="17" customFormat="1" ht="18">
      <c r="A12" s="3" t="s">
        <v>13</v>
      </c>
      <c r="B12" s="3" t="s">
        <v>45</v>
      </c>
      <c r="C12" s="3" t="s">
        <v>46</v>
      </c>
      <c r="D12" s="3" t="s">
        <v>70</v>
      </c>
      <c r="E12" s="3" t="s">
        <v>11</v>
      </c>
      <c r="F12" s="3">
        <v>35</v>
      </c>
      <c r="G12" s="3">
        <v>2</v>
      </c>
      <c r="H12" s="3">
        <v>0</v>
      </c>
      <c r="I12" s="8">
        <v>3.77</v>
      </c>
      <c r="J12" s="12">
        <f t="shared" si="0"/>
        <v>34</v>
      </c>
      <c r="K12" s="3">
        <v>9</v>
      </c>
      <c r="L12" s="3">
        <v>43</v>
      </c>
      <c r="M12" s="9"/>
    </row>
    <row r="13" spans="1:13" ht="18">
      <c r="A13" s="1" t="s">
        <v>13</v>
      </c>
      <c r="B13" s="1" t="s">
        <v>45</v>
      </c>
      <c r="C13" s="1" t="s">
        <v>46</v>
      </c>
      <c r="D13" s="1" t="s">
        <v>122</v>
      </c>
      <c r="E13" s="1" t="s">
        <v>7</v>
      </c>
      <c r="F13" s="1">
        <v>20</v>
      </c>
      <c r="G13" s="1">
        <v>7</v>
      </c>
      <c r="H13" s="1">
        <v>5</v>
      </c>
      <c r="I13" s="2">
        <v>3.83</v>
      </c>
      <c r="J13" s="12">
        <f t="shared" si="0"/>
        <v>9</v>
      </c>
      <c r="K13" s="1"/>
      <c r="L13" s="3">
        <v>9</v>
      </c>
      <c r="M13" s="5"/>
    </row>
    <row r="14" spans="1:13" ht="18">
      <c r="A14" s="1" t="s">
        <v>13</v>
      </c>
      <c r="B14" s="1" t="s">
        <v>45</v>
      </c>
      <c r="C14" s="1" t="s">
        <v>46</v>
      </c>
      <c r="D14" s="1" t="s">
        <v>122</v>
      </c>
      <c r="E14" s="1" t="s">
        <v>7</v>
      </c>
      <c r="F14" s="1">
        <v>32</v>
      </c>
      <c r="G14" s="1">
        <v>13</v>
      </c>
      <c r="H14" s="1">
        <v>5</v>
      </c>
      <c r="I14" s="2">
        <v>3.98</v>
      </c>
      <c r="J14" s="12">
        <f t="shared" si="0"/>
        <v>15</v>
      </c>
      <c r="K14" s="1"/>
      <c r="L14" s="3">
        <v>15</v>
      </c>
      <c r="M14" s="5"/>
    </row>
    <row r="15" spans="1:13" ht="18">
      <c r="A15" s="1" t="s">
        <v>13</v>
      </c>
      <c r="B15" s="1" t="s">
        <v>45</v>
      </c>
      <c r="C15" s="1" t="s">
        <v>46</v>
      </c>
      <c r="D15" s="1" t="s">
        <v>91</v>
      </c>
      <c r="E15" s="1" t="s">
        <v>7</v>
      </c>
      <c r="F15" s="1">
        <v>38</v>
      </c>
      <c r="G15" s="1">
        <v>8</v>
      </c>
      <c r="H15" s="1">
        <v>0</v>
      </c>
      <c r="I15" s="2">
        <v>4.83</v>
      </c>
      <c r="J15" s="12">
        <f t="shared" si="0"/>
        <v>31</v>
      </c>
      <c r="K15" s="1"/>
      <c r="L15" s="3">
        <v>31</v>
      </c>
      <c r="M15" s="9"/>
    </row>
    <row r="16" spans="1:13" ht="18">
      <c r="A16" s="1" t="s">
        <v>13</v>
      </c>
      <c r="B16" s="1" t="s">
        <v>45</v>
      </c>
      <c r="C16" s="1" t="s">
        <v>46</v>
      </c>
      <c r="D16" s="1" t="s">
        <v>91</v>
      </c>
      <c r="E16" s="1" t="s">
        <v>11</v>
      </c>
      <c r="F16" s="1">
        <v>38</v>
      </c>
      <c r="G16" s="1">
        <v>5</v>
      </c>
      <c r="H16" s="1">
        <v>0</v>
      </c>
      <c r="I16" s="2">
        <v>4.65</v>
      </c>
      <c r="J16" s="12">
        <f t="shared" si="0"/>
        <v>34</v>
      </c>
      <c r="K16" s="1"/>
      <c r="L16" s="3">
        <v>34</v>
      </c>
      <c r="M16" s="5"/>
    </row>
    <row r="17" spans="1:13" ht="18">
      <c r="A17" s="10" t="s">
        <v>13</v>
      </c>
      <c r="B17" s="10" t="s">
        <v>45</v>
      </c>
      <c r="C17" s="10" t="s">
        <v>46</v>
      </c>
      <c r="D17" s="10" t="s">
        <v>61</v>
      </c>
      <c r="E17" s="10" t="s">
        <v>7</v>
      </c>
      <c r="F17" s="10">
        <v>48</v>
      </c>
      <c r="G17" s="10">
        <v>6</v>
      </c>
      <c r="H17" s="10">
        <v>0</v>
      </c>
      <c r="I17" s="11">
        <v>3.93</v>
      </c>
      <c r="J17" s="12">
        <f t="shared" si="0"/>
        <v>43</v>
      </c>
      <c r="K17" s="10"/>
      <c r="L17" s="12">
        <v>43</v>
      </c>
      <c r="M17" s="9"/>
    </row>
    <row r="18" spans="1:13" ht="18">
      <c r="A18" s="10" t="s">
        <v>13</v>
      </c>
      <c r="B18" s="10" t="s">
        <v>45</v>
      </c>
      <c r="C18" s="10" t="s">
        <v>46</v>
      </c>
      <c r="D18" s="10" t="s">
        <v>61</v>
      </c>
      <c r="E18" s="10" t="s">
        <v>7</v>
      </c>
      <c r="F18" s="10">
        <v>50</v>
      </c>
      <c r="G18" s="10">
        <v>6</v>
      </c>
      <c r="H18" s="10">
        <v>0</v>
      </c>
      <c r="I18" s="11">
        <v>4.08</v>
      </c>
      <c r="J18" s="12">
        <f t="shared" si="0"/>
        <v>45</v>
      </c>
      <c r="K18" s="10"/>
      <c r="L18" s="12">
        <v>45</v>
      </c>
      <c r="M18" s="9"/>
    </row>
    <row r="19" spans="1:13" ht="18">
      <c r="A19" s="10" t="s">
        <v>13</v>
      </c>
      <c r="B19" s="10" t="s">
        <v>45</v>
      </c>
      <c r="C19" s="10" t="s">
        <v>46</v>
      </c>
      <c r="D19" s="10" t="s">
        <v>66</v>
      </c>
      <c r="E19" s="10" t="s">
        <v>11</v>
      </c>
      <c r="F19" s="10">
        <v>49</v>
      </c>
      <c r="G19" s="10">
        <v>18</v>
      </c>
      <c r="H19" s="10">
        <v>10</v>
      </c>
      <c r="I19" s="11">
        <v>3.93</v>
      </c>
      <c r="J19" s="12">
        <f t="shared" si="0"/>
        <v>22</v>
      </c>
      <c r="K19" s="10"/>
      <c r="L19" s="12">
        <v>22</v>
      </c>
      <c r="M19" s="9"/>
    </row>
    <row r="20" spans="1:13" ht="18">
      <c r="A20" s="1" t="s">
        <v>13</v>
      </c>
      <c r="B20" s="1" t="s">
        <v>45</v>
      </c>
      <c r="C20" s="1" t="s">
        <v>46</v>
      </c>
      <c r="D20" s="1" t="s">
        <v>105</v>
      </c>
      <c r="E20" s="1" t="s">
        <v>7</v>
      </c>
      <c r="F20" s="1">
        <v>37</v>
      </c>
      <c r="G20" s="1">
        <v>4</v>
      </c>
      <c r="H20" s="1">
        <v>5</v>
      </c>
      <c r="I20" s="2">
        <v>4.18</v>
      </c>
      <c r="J20" s="12">
        <f t="shared" si="0"/>
        <v>29</v>
      </c>
      <c r="K20" s="1"/>
      <c r="L20" s="3">
        <v>29</v>
      </c>
      <c r="M20" s="5"/>
    </row>
    <row r="21" spans="1:13" ht="18">
      <c r="A21" s="1" t="s">
        <v>13</v>
      </c>
      <c r="B21" s="1" t="s">
        <v>45</v>
      </c>
      <c r="C21" s="1" t="s">
        <v>46</v>
      </c>
      <c r="D21" s="1" t="s">
        <v>108</v>
      </c>
      <c r="E21" s="1" t="s">
        <v>7</v>
      </c>
      <c r="F21" s="1">
        <v>24</v>
      </c>
      <c r="G21" s="1">
        <v>14</v>
      </c>
      <c r="H21" s="1">
        <v>10</v>
      </c>
      <c r="I21" s="2">
        <v>4.23</v>
      </c>
      <c r="J21" s="12">
        <f t="shared" si="0"/>
        <v>1</v>
      </c>
      <c r="K21" s="1"/>
      <c r="L21" s="3">
        <v>1</v>
      </c>
      <c r="M21" s="5"/>
    </row>
    <row r="22" spans="1:13" ht="18">
      <c r="A22" s="1" t="s">
        <v>13</v>
      </c>
      <c r="B22" s="1" t="s">
        <v>45</v>
      </c>
      <c r="C22" s="1" t="s">
        <v>46</v>
      </c>
      <c r="D22" s="1" t="s">
        <v>108</v>
      </c>
      <c r="E22" s="1" t="s">
        <v>7</v>
      </c>
      <c r="F22" s="1">
        <v>24</v>
      </c>
      <c r="G22" s="1">
        <v>4</v>
      </c>
      <c r="H22" s="1">
        <v>0</v>
      </c>
      <c r="I22" s="2">
        <v>4.74</v>
      </c>
      <c r="J22" s="12">
        <f t="shared" si="0"/>
        <v>21</v>
      </c>
      <c r="K22" s="1"/>
      <c r="L22" s="3">
        <v>21</v>
      </c>
      <c r="M22" s="5"/>
    </row>
    <row r="23" spans="1:13" s="17" customFormat="1" ht="18">
      <c r="A23" s="3" t="s">
        <v>13</v>
      </c>
      <c r="B23" s="3" t="s">
        <v>45</v>
      </c>
      <c r="C23" s="3" t="s">
        <v>46</v>
      </c>
      <c r="D23" s="3" t="s">
        <v>108</v>
      </c>
      <c r="E23" s="3" t="s">
        <v>11</v>
      </c>
      <c r="F23" s="3">
        <v>24</v>
      </c>
      <c r="G23" s="3">
        <v>3</v>
      </c>
      <c r="H23" s="3">
        <v>0</v>
      </c>
      <c r="I23" s="8">
        <v>4.79</v>
      </c>
      <c r="J23" s="12">
        <f t="shared" si="0"/>
        <v>22</v>
      </c>
      <c r="K23" s="3">
        <v>6</v>
      </c>
      <c r="L23" s="3">
        <v>28</v>
      </c>
      <c r="M23" s="5"/>
    </row>
    <row r="24" spans="1:13" s="17" customFormat="1" ht="18">
      <c r="A24" s="3" t="s">
        <v>13</v>
      </c>
      <c r="B24" s="3" t="s">
        <v>45</v>
      </c>
      <c r="C24" s="3" t="s">
        <v>46</v>
      </c>
      <c r="D24" s="3" t="s">
        <v>106</v>
      </c>
      <c r="E24" s="3" t="s">
        <v>11</v>
      </c>
      <c r="F24" s="3">
        <v>26</v>
      </c>
      <c r="G24" s="3">
        <v>1</v>
      </c>
      <c r="H24" s="3">
        <v>0</v>
      </c>
      <c r="I24" s="8">
        <v>4.74</v>
      </c>
      <c r="J24" s="12">
        <f t="shared" si="0"/>
        <v>26</v>
      </c>
      <c r="K24" s="3">
        <v>18</v>
      </c>
      <c r="L24" s="3">
        <v>44</v>
      </c>
      <c r="M24" s="5"/>
    </row>
    <row r="25" spans="1:13" ht="18">
      <c r="A25" s="1" t="s">
        <v>13</v>
      </c>
      <c r="B25" s="1" t="s">
        <v>45</v>
      </c>
      <c r="C25" s="1" t="s">
        <v>46</v>
      </c>
      <c r="D25" s="1" t="s">
        <v>106</v>
      </c>
      <c r="E25" s="1" t="s">
        <v>11</v>
      </c>
      <c r="F25" s="1">
        <v>25</v>
      </c>
      <c r="G25" s="1">
        <v>6</v>
      </c>
      <c r="H25" s="1">
        <v>5</v>
      </c>
      <c r="I25" s="2">
        <v>4.06</v>
      </c>
      <c r="J25" s="12">
        <f t="shared" si="0"/>
        <v>15</v>
      </c>
      <c r="K25" s="1"/>
      <c r="L25" s="3">
        <v>15</v>
      </c>
      <c r="M25" s="5"/>
    </row>
    <row r="26" spans="1:12" ht="15.75">
      <c r="A26" s="1" t="s">
        <v>13</v>
      </c>
      <c r="B26" s="1" t="s">
        <v>45</v>
      </c>
      <c r="C26" s="1" t="s">
        <v>46</v>
      </c>
      <c r="D26" s="1" t="s">
        <v>148</v>
      </c>
      <c r="E26" s="1" t="s">
        <v>11</v>
      </c>
      <c r="F26" s="1">
        <v>75</v>
      </c>
      <c r="G26" s="1">
        <v>4</v>
      </c>
      <c r="H26" s="1">
        <v>0</v>
      </c>
      <c r="I26" s="2">
        <v>4.74</v>
      </c>
      <c r="J26" s="12">
        <f t="shared" si="0"/>
        <v>72</v>
      </c>
      <c r="L26" s="3">
        <v>72</v>
      </c>
    </row>
    <row r="27" spans="1:12" ht="15.75">
      <c r="A27" s="1" t="s">
        <v>13</v>
      </c>
      <c r="B27" s="1" t="s">
        <v>45</v>
      </c>
      <c r="C27" s="1" t="s">
        <v>46</v>
      </c>
      <c r="D27" s="1" t="s">
        <v>148</v>
      </c>
      <c r="E27" s="1" t="s">
        <v>7</v>
      </c>
      <c r="F27" s="1">
        <v>75</v>
      </c>
      <c r="G27" s="1">
        <v>54</v>
      </c>
      <c r="H27" s="1">
        <v>10</v>
      </c>
      <c r="I27" s="2">
        <v>4.38</v>
      </c>
      <c r="J27" s="12">
        <f t="shared" si="0"/>
        <v>12</v>
      </c>
      <c r="L27" s="3">
        <v>12</v>
      </c>
    </row>
    <row r="28" spans="1:12" ht="15.75">
      <c r="A28" s="1" t="s">
        <v>13</v>
      </c>
      <c r="B28" s="1" t="s">
        <v>45</v>
      </c>
      <c r="C28" s="1" t="s">
        <v>46</v>
      </c>
      <c r="D28" s="1" t="s">
        <v>147</v>
      </c>
      <c r="E28" s="1" t="s">
        <v>7</v>
      </c>
      <c r="F28" s="1">
        <v>25</v>
      </c>
      <c r="G28" s="1">
        <v>5</v>
      </c>
      <c r="H28" s="1">
        <v>5</v>
      </c>
      <c r="I28" s="2">
        <v>5.01</v>
      </c>
      <c r="J28" s="12">
        <f t="shared" si="0"/>
        <v>16</v>
      </c>
      <c r="L28" s="3">
        <v>16</v>
      </c>
    </row>
    <row r="29" ht="15.75">
      <c r="J29" s="12">
        <f t="shared" si="0"/>
        <v>1</v>
      </c>
    </row>
    <row r="30" ht="15.75">
      <c r="J30" s="12">
        <f t="shared" si="0"/>
        <v>1</v>
      </c>
    </row>
    <row r="31" ht="15.75">
      <c r="J31" s="12">
        <f t="shared" si="0"/>
        <v>1</v>
      </c>
    </row>
    <row r="32" ht="15.75">
      <c r="J32" s="12">
        <f t="shared" si="0"/>
        <v>1</v>
      </c>
    </row>
    <row r="33" ht="15.75">
      <c r="J33" s="12">
        <f t="shared" si="0"/>
        <v>1</v>
      </c>
    </row>
    <row r="34" ht="15.75">
      <c r="J34" s="12">
        <f t="shared" si="0"/>
        <v>1</v>
      </c>
    </row>
    <row r="35" ht="15">
      <c r="J35" s="10"/>
    </row>
    <row r="36" spans="10:12" ht="20.25">
      <c r="J36" s="10"/>
      <c r="L36" s="20">
        <f>SUM(L4:L35)</f>
        <v>644.21</v>
      </c>
    </row>
    <row r="37" ht="15">
      <c r="J37" s="10"/>
    </row>
    <row r="38" ht="15">
      <c r="J38" s="10"/>
    </row>
    <row r="39" ht="15">
      <c r="J39" s="10"/>
    </row>
    <row r="40" ht="15">
      <c r="J40" s="10"/>
    </row>
    <row r="41" ht="15">
      <c r="J41" s="10"/>
    </row>
    <row r="42" ht="15">
      <c r="J42" s="10"/>
    </row>
    <row r="48" ht="20.25">
      <c r="L48" s="19"/>
    </row>
  </sheetData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L36"/>
  <sheetViews>
    <sheetView workbookViewId="0" topLeftCell="A4">
      <selection activeCell="D24" sqref="D24"/>
    </sheetView>
  </sheetViews>
  <sheetFormatPr defaultColWidth="9.00390625" defaultRowHeight="12.75"/>
  <cols>
    <col min="2" max="2" width="16.75390625" style="0" bestFit="1" customWidth="1"/>
    <col min="3" max="3" width="21.125" style="0" bestFit="1" customWidth="1"/>
    <col min="4" max="4" width="31.25390625" style="0" bestFit="1" customWidth="1"/>
    <col min="5" max="5" width="10.125" style="0" bestFit="1" customWidth="1"/>
    <col min="9" max="9" width="10.375" style="0" bestFit="1" customWidth="1"/>
    <col min="12" max="12" width="11.625" style="0" bestFit="1" customWidth="1"/>
  </cols>
  <sheetData>
    <row r="3" spans="1:12" ht="15">
      <c r="A3" s="1" t="s">
        <v>0</v>
      </c>
      <c r="B3" s="1" t="s">
        <v>1</v>
      </c>
      <c r="C3" s="1" t="s">
        <v>2</v>
      </c>
      <c r="D3" s="1" t="s">
        <v>3</v>
      </c>
      <c r="E3" s="1" t="s">
        <v>18</v>
      </c>
      <c r="F3" s="1" t="s">
        <v>19</v>
      </c>
      <c r="G3" s="1" t="s">
        <v>4</v>
      </c>
      <c r="H3" s="1" t="s">
        <v>20</v>
      </c>
      <c r="I3" s="2" t="s">
        <v>21</v>
      </c>
      <c r="J3" s="1" t="s">
        <v>47</v>
      </c>
      <c r="K3" s="1" t="s">
        <v>48</v>
      </c>
      <c r="L3" s="1" t="s">
        <v>49</v>
      </c>
    </row>
    <row r="4" spans="1:12" ht="15.75">
      <c r="A4" s="1" t="s">
        <v>13</v>
      </c>
      <c r="B4" s="1" t="s">
        <v>16</v>
      </c>
      <c r="C4" s="1" t="s">
        <v>17</v>
      </c>
      <c r="D4" s="1" t="s">
        <v>31</v>
      </c>
      <c r="E4" s="1" t="s">
        <v>7</v>
      </c>
      <c r="F4" s="1">
        <v>33</v>
      </c>
      <c r="G4" s="1">
        <v>16</v>
      </c>
      <c r="H4" s="1">
        <v>10.41</v>
      </c>
      <c r="I4" s="2">
        <v>3.09</v>
      </c>
      <c r="J4" s="3">
        <f>SUM(F4-G4+1-H4)</f>
        <v>7.59</v>
      </c>
      <c r="K4" s="1"/>
      <c r="L4" s="3">
        <v>7.59</v>
      </c>
    </row>
    <row r="5" spans="1:12" ht="15.75">
      <c r="A5" s="1" t="s">
        <v>13</v>
      </c>
      <c r="B5" s="1" t="s">
        <v>16</v>
      </c>
      <c r="C5" s="1" t="s">
        <v>17</v>
      </c>
      <c r="D5" s="1" t="s">
        <v>31</v>
      </c>
      <c r="E5" s="1" t="s">
        <v>7</v>
      </c>
      <c r="F5" s="1">
        <v>32</v>
      </c>
      <c r="G5" s="1">
        <v>14</v>
      </c>
      <c r="H5" s="1">
        <v>5</v>
      </c>
      <c r="I5" s="2">
        <v>3.94</v>
      </c>
      <c r="J5" s="3">
        <f aca="true" t="shared" si="0" ref="J5:J32">SUM(F5-G5+1-H5)</f>
        <v>14</v>
      </c>
      <c r="K5" s="1"/>
      <c r="L5" s="3">
        <v>14</v>
      </c>
    </row>
    <row r="6" spans="1:12" ht="15.75">
      <c r="A6" s="1" t="s">
        <v>13</v>
      </c>
      <c r="B6" s="1" t="s">
        <v>16</v>
      </c>
      <c r="C6" s="1" t="s">
        <v>17</v>
      </c>
      <c r="D6" s="1" t="s">
        <v>31</v>
      </c>
      <c r="E6" s="1" t="s">
        <v>11</v>
      </c>
      <c r="F6" s="1">
        <v>33</v>
      </c>
      <c r="G6" s="1">
        <v>19</v>
      </c>
      <c r="H6" s="1">
        <v>10</v>
      </c>
      <c r="I6" s="2">
        <v>3.17</v>
      </c>
      <c r="J6" s="3">
        <f t="shared" si="0"/>
        <v>5</v>
      </c>
      <c r="K6" s="1"/>
      <c r="L6" s="3">
        <v>5</v>
      </c>
    </row>
    <row r="7" spans="1:12" ht="15.75">
      <c r="A7" s="1" t="s">
        <v>13</v>
      </c>
      <c r="B7" s="1" t="s">
        <v>16</v>
      </c>
      <c r="C7" s="1" t="s">
        <v>17</v>
      </c>
      <c r="D7" s="1" t="s">
        <v>75</v>
      </c>
      <c r="E7" s="1" t="s">
        <v>11</v>
      </c>
      <c r="F7" s="1">
        <v>67</v>
      </c>
      <c r="G7" s="1">
        <v>24</v>
      </c>
      <c r="H7" s="1">
        <v>15.04</v>
      </c>
      <c r="I7" s="2">
        <v>3.25</v>
      </c>
      <c r="J7" s="3">
        <f t="shared" si="0"/>
        <v>28.96</v>
      </c>
      <c r="K7" s="1"/>
      <c r="L7" s="3">
        <v>28.96</v>
      </c>
    </row>
    <row r="8" spans="1:12" ht="15.75">
      <c r="A8" s="1" t="s">
        <v>13</v>
      </c>
      <c r="B8" s="1" t="s">
        <v>16</v>
      </c>
      <c r="C8" s="1" t="s">
        <v>17</v>
      </c>
      <c r="D8" s="1" t="s">
        <v>104</v>
      </c>
      <c r="E8" s="1" t="s">
        <v>7</v>
      </c>
      <c r="F8" s="1">
        <v>30</v>
      </c>
      <c r="G8" s="1">
        <v>9</v>
      </c>
      <c r="H8" s="1">
        <v>10</v>
      </c>
      <c r="I8" s="2">
        <v>4.5</v>
      </c>
      <c r="J8" s="3">
        <f t="shared" si="0"/>
        <v>12</v>
      </c>
      <c r="K8" s="1"/>
      <c r="L8" s="3">
        <v>12</v>
      </c>
    </row>
    <row r="9" spans="1:12" ht="15.75">
      <c r="A9" s="1" t="s">
        <v>13</v>
      </c>
      <c r="B9" s="1" t="s">
        <v>16</v>
      </c>
      <c r="C9" s="1" t="s">
        <v>17</v>
      </c>
      <c r="D9" s="1" t="s">
        <v>121</v>
      </c>
      <c r="E9" s="1" t="s">
        <v>7</v>
      </c>
      <c r="F9" s="1">
        <v>42</v>
      </c>
      <c r="G9" s="1">
        <v>19</v>
      </c>
      <c r="H9" s="1">
        <v>5</v>
      </c>
      <c r="I9" s="2">
        <v>4.43</v>
      </c>
      <c r="J9" s="3">
        <f t="shared" si="0"/>
        <v>19</v>
      </c>
      <c r="K9" s="1"/>
      <c r="L9" s="3">
        <v>19</v>
      </c>
    </row>
    <row r="10" spans="1:12" ht="15.75">
      <c r="A10" s="1" t="s">
        <v>13</v>
      </c>
      <c r="B10" s="1" t="s">
        <v>16</v>
      </c>
      <c r="C10" s="1" t="s">
        <v>17</v>
      </c>
      <c r="D10" s="1" t="s">
        <v>121</v>
      </c>
      <c r="E10" s="1" t="s">
        <v>7</v>
      </c>
      <c r="F10" s="1">
        <v>42</v>
      </c>
      <c r="G10" s="1">
        <v>14</v>
      </c>
      <c r="H10" s="1">
        <v>5</v>
      </c>
      <c r="I10" s="2">
        <v>4.83</v>
      </c>
      <c r="J10" s="3">
        <f t="shared" si="0"/>
        <v>24</v>
      </c>
      <c r="K10" s="1"/>
      <c r="L10" s="3">
        <v>24</v>
      </c>
    </row>
    <row r="11" spans="1:12" ht="15.75">
      <c r="A11" s="1" t="s">
        <v>13</v>
      </c>
      <c r="B11" s="1" t="s">
        <v>16</v>
      </c>
      <c r="C11" s="1" t="s">
        <v>17</v>
      </c>
      <c r="D11" s="1" t="s">
        <v>70</v>
      </c>
      <c r="E11" s="1" t="s">
        <v>11</v>
      </c>
      <c r="F11" s="1">
        <v>35</v>
      </c>
      <c r="G11" s="1">
        <v>10</v>
      </c>
      <c r="H11" s="1">
        <v>10</v>
      </c>
      <c r="I11" s="2">
        <v>3.67</v>
      </c>
      <c r="J11" s="3">
        <f t="shared" si="0"/>
        <v>16</v>
      </c>
      <c r="K11" s="1"/>
      <c r="L11" s="3">
        <v>16</v>
      </c>
    </row>
    <row r="12" spans="1:12" ht="15.75">
      <c r="A12" s="1" t="s">
        <v>13</v>
      </c>
      <c r="B12" s="1" t="s">
        <v>16</v>
      </c>
      <c r="C12" s="1" t="s">
        <v>17</v>
      </c>
      <c r="D12" s="1" t="s">
        <v>23</v>
      </c>
      <c r="E12" s="1" t="s">
        <v>7</v>
      </c>
      <c r="F12" s="1">
        <v>33</v>
      </c>
      <c r="G12" s="1">
        <v>13</v>
      </c>
      <c r="H12" s="1">
        <v>5</v>
      </c>
      <c r="I12" s="2">
        <v>4.57</v>
      </c>
      <c r="J12" s="3">
        <f t="shared" si="0"/>
        <v>16</v>
      </c>
      <c r="K12" s="1"/>
      <c r="L12" s="3">
        <v>16</v>
      </c>
    </row>
    <row r="13" spans="1:12" ht="15.75">
      <c r="A13" s="1" t="s">
        <v>13</v>
      </c>
      <c r="B13" s="1" t="s">
        <v>16</v>
      </c>
      <c r="C13" s="1" t="s">
        <v>17</v>
      </c>
      <c r="D13" s="1" t="s">
        <v>23</v>
      </c>
      <c r="E13" s="1" t="s">
        <v>11</v>
      </c>
      <c r="F13" s="1">
        <v>33</v>
      </c>
      <c r="G13" s="1">
        <v>6</v>
      </c>
      <c r="H13" s="1">
        <v>0</v>
      </c>
      <c r="I13" s="2">
        <v>4.01</v>
      </c>
      <c r="J13" s="3">
        <f t="shared" si="0"/>
        <v>28</v>
      </c>
      <c r="K13" s="1"/>
      <c r="L13" s="3">
        <v>28</v>
      </c>
    </row>
    <row r="14" spans="1:12" ht="15.75">
      <c r="A14" s="1" t="s">
        <v>13</v>
      </c>
      <c r="B14" s="1" t="s">
        <v>16</v>
      </c>
      <c r="C14" s="1" t="s">
        <v>17</v>
      </c>
      <c r="D14" s="1" t="s">
        <v>23</v>
      </c>
      <c r="E14" s="1" t="s">
        <v>11</v>
      </c>
      <c r="F14" s="1">
        <v>33</v>
      </c>
      <c r="G14" s="1">
        <v>4</v>
      </c>
      <c r="H14" s="1">
        <v>0</v>
      </c>
      <c r="I14" s="2">
        <v>3.91</v>
      </c>
      <c r="J14" s="3">
        <f t="shared" si="0"/>
        <v>30</v>
      </c>
      <c r="K14" s="1"/>
      <c r="L14" s="3">
        <v>30</v>
      </c>
    </row>
    <row r="15" spans="1:12" ht="15.75">
      <c r="A15" s="1" t="s">
        <v>13</v>
      </c>
      <c r="B15" s="1" t="s">
        <v>16</v>
      </c>
      <c r="C15" s="1" t="s">
        <v>17</v>
      </c>
      <c r="D15" s="1" t="s">
        <v>84</v>
      </c>
      <c r="E15" s="1" t="s">
        <v>11</v>
      </c>
      <c r="F15" s="1">
        <v>30</v>
      </c>
      <c r="G15" s="1">
        <v>7</v>
      </c>
      <c r="H15" s="1">
        <v>10</v>
      </c>
      <c r="I15" s="2">
        <v>4.24</v>
      </c>
      <c r="J15" s="3">
        <f t="shared" si="0"/>
        <v>14</v>
      </c>
      <c r="K15" s="1"/>
      <c r="L15" s="3">
        <v>14</v>
      </c>
    </row>
    <row r="16" spans="1:12" ht="15.75">
      <c r="A16" s="1" t="s">
        <v>13</v>
      </c>
      <c r="B16" s="1" t="s">
        <v>16</v>
      </c>
      <c r="C16" s="1" t="s">
        <v>17</v>
      </c>
      <c r="D16" s="1" t="s">
        <v>84</v>
      </c>
      <c r="E16" s="1" t="s">
        <v>11</v>
      </c>
      <c r="F16" s="1">
        <v>29</v>
      </c>
      <c r="G16" s="1">
        <v>5</v>
      </c>
      <c r="H16" s="1">
        <v>10</v>
      </c>
      <c r="I16" s="2">
        <v>3.46</v>
      </c>
      <c r="J16" s="3">
        <f t="shared" si="0"/>
        <v>15</v>
      </c>
      <c r="K16" s="1"/>
      <c r="L16" s="3">
        <v>15</v>
      </c>
    </row>
    <row r="17" spans="1:12" ht="15.75">
      <c r="A17" s="1" t="s">
        <v>13</v>
      </c>
      <c r="B17" s="1" t="s">
        <v>16</v>
      </c>
      <c r="C17" s="1" t="s">
        <v>17</v>
      </c>
      <c r="D17" s="1" t="s">
        <v>79</v>
      </c>
      <c r="E17" s="1" t="s">
        <v>7</v>
      </c>
      <c r="F17" s="1">
        <v>30</v>
      </c>
      <c r="G17" s="1">
        <v>9</v>
      </c>
      <c r="H17" s="1">
        <v>10</v>
      </c>
      <c r="I17" s="2">
        <v>4.5</v>
      </c>
      <c r="J17" s="3">
        <f t="shared" si="0"/>
        <v>12</v>
      </c>
      <c r="K17" s="1"/>
      <c r="L17" s="3">
        <v>12</v>
      </c>
    </row>
    <row r="18" spans="1:12" ht="15.75">
      <c r="A18" s="1" t="s">
        <v>13</v>
      </c>
      <c r="B18" s="1" t="s">
        <v>16</v>
      </c>
      <c r="C18" s="1" t="s">
        <v>17</v>
      </c>
      <c r="D18" s="1" t="s">
        <v>148</v>
      </c>
      <c r="E18" s="1" t="s">
        <v>11</v>
      </c>
      <c r="F18" s="1">
        <v>75</v>
      </c>
      <c r="G18" s="1">
        <v>50</v>
      </c>
      <c r="H18" s="1">
        <v>15</v>
      </c>
      <c r="I18" s="2">
        <v>4.56</v>
      </c>
      <c r="J18" s="3">
        <f t="shared" si="0"/>
        <v>11</v>
      </c>
      <c r="L18" s="3">
        <v>11</v>
      </c>
    </row>
    <row r="19" spans="1:12" ht="15.75">
      <c r="A19" s="1" t="s">
        <v>13</v>
      </c>
      <c r="B19" s="1" t="s">
        <v>16</v>
      </c>
      <c r="C19" s="1" t="s">
        <v>17</v>
      </c>
      <c r="D19" s="1" t="s">
        <v>148</v>
      </c>
      <c r="E19" s="1" t="s">
        <v>7</v>
      </c>
      <c r="F19" s="1">
        <v>75</v>
      </c>
      <c r="G19" s="1">
        <v>30</v>
      </c>
      <c r="H19" s="1">
        <v>5</v>
      </c>
      <c r="I19" s="2">
        <v>4.87</v>
      </c>
      <c r="J19" s="3">
        <f t="shared" si="0"/>
        <v>41</v>
      </c>
      <c r="L19" s="3">
        <v>41</v>
      </c>
    </row>
    <row r="20" ht="15.75">
      <c r="J20" s="3">
        <f t="shared" si="0"/>
        <v>1</v>
      </c>
    </row>
    <row r="21" ht="15.75">
      <c r="J21" s="3">
        <f t="shared" si="0"/>
        <v>1</v>
      </c>
    </row>
    <row r="22" ht="15.75">
      <c r="J22" s="3">
        <f t="shared" si="0"/>
        <v>1</v>
      </c>
    </row>
    <row r="23" ht="15.75">
      <c r="J23" s="3">
        <f t="shared" si="0"/>
        <v>1</v>
      </c>
    </row>
    <row r="24" ht="15.75">
      <c r="J24" s="3">
        <f t="shared" si="0"/>
        <v>1</v>
      </c>
    </row>
    <row r="25" ht="15.75">
      <c r="J25" s="3">
        <f t="shared" si="0"/>
        <v>1</v>
      </c>
    </row>
    <row r="26" ht="15.75">
      <c r="J26" s="3">
        <f t="shared" si="0"/>
        <v>1</v>
      </c>
    </row>
    <row r="27" ht="15.75">
      <c r="J27" s="3">
        <f t="shared" si="0"/>
        <v>1</v>
      </c>
    </row>
    <row r="28" ht="15.75">
      <c r="J28" s="3">
        <f t="shared" si="0"/>
        <v>1</v>
      </c>
    </row>
    <row r="29" ht="15.75">
      <c r="J29" s="3">
        <f t="shared" si="0"/>
        <v>1</v>
      </c>
    </row>
    <row r="30" ht="15.75">
      <c r="J30" s="3">
        <f t="shared" si="0"/>
        <v>1</v>
      </c>
    </row>
    <row r="31" ht="15.75">
      <c r="J31" s="3">
        <f t="shared" si="0"/>
        <v>1</v>
      </c>
    </row>
    <row r="32" ht="15.75">
      <c r="J32" s="3">
        <f t="shared" si="0"/>
        <v>1</v>
      </c>
    </row>
    <row r="36" ht="20.25">
      <c r="L36" s="20">
        <f>SUM(L4:L35)</f>
        <v>293.55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L42"/>
  <sheetViews>
    <sheetView workbookViewId="0" topLeftCell="A1">
      <selection activeCell="F19" sqref="F19"/>
    </sheetView>
  </sheetViews>
  <sheetFormatPr defaultColWidth="9.00390625" defaultRowHeight="12.75"/>
  <cols>
    <col min="2" max="2" width="24.125" style="0" bestFit="1" customWidth="1"/>
    <col min="3" max="3" width="18.375" style="0" bestFit="1" customWidth="1"/>
    <col min="4" max="4" width="26.125" style="0" bestFit="1" customWidth="1"/>
    <col min="9" max="9" width="10.375" style="0" bestFit="1" customWidth="1"/>
    <col min="10" max="10" width="6.125" style="0" bestFit="1" customWidth="1"/>
  </cols>
  <sheetData>
    <row r="3" spans="1:12" ht="15">
      <c r="A3" s="1" t="s">
        <v>0</v>
      </c>
      <c r="B3" s="1" t="s">
        <v>1</v>
      </c>
      <c r="C3" s="1" t="s">
        <v>2</v>
      </c>
      <c r="D3" s="1" t="s">
        <v>3</v>
      </c>
      <c r="E3" s="1" t="s">
        <v>18</v>
      </c>
      <c r="F3" s="1" t="s">
        <v>19</v>
      </c>
      <c r="G3" s="1" t="s">
        <v>4</v>
      </c>
      <c r="H3" s="1" t="s">
        <v>20</v>
      </c>
      <c r="I3" s="2" t="s">
        <v>21</v>
      </c>
      <c r="J3" s="1" t="s">
        <v>47</v>
      </c>
      <c r="K3" s="1" t="s">
        <v>48</v>
      </c>
      <c r="L3" s="1" t="s">
        <v>49</v>
      </c>
    </row>
    <row r="4" spans="1:12" ht="15.75">
      <c r="A4" s="1" t="s">
        <v>5</v>
      </c>
      <c r="B4" s="1" t="s">
        <v>109</v>
      </c>
      <c r="C4" s="1" t="s">
        <v>110</v>
      </c>
      <c r="D4" s="1" t="s">
        <v>108</v>
      </c>
      <c r="E4" s="1" t="s">
        <v>7</v>
      </c>
      <c r="F4" s="1">
        <v>24</v>
      </c>
      <c r="G4" s="1">
        <v>12</v>
      </c>
      <c r="H4" s="1">
        <v>5</v>
      </c>
      <c r="I4" s="2">
        <v>4.11</v>
      </c>
      <c r="J4" s="3">
        <f>SUM(F4-G4+1-H4)</f>
        <v>8</v>
      </c>
      <c r="K4" s="1"/>
      <c r="L4" s="3">
        <f>SUM(J4+K4)</f>
        <v>8</v>
      </c>
    </row>
    <row r="5" spans="10:12" ht="15.75">
      <c r="J5" s="1"/>
      <c r="L5" s="3"/>
    </row>
    <row r="6" spans="10:12" ht="15.75">
      <c r="J6" s="1"/>
      <c r="L6" s="3"/>
    </row>
    <row r="7" spans="10:12" ht="15.75">
      <c r="J7" s="1"/>
      <c r="L7" s="3"/>
    </row>
    <row r="8" spans="10:12" ht="15.75">
      <c r="J8" s="1"/>
      <c r="L8" s="3"/>
    </row>
    <row r="9" spans="10:12" ht="15.75">
      <c r="J9" s="1"/>
      <c r="L9" s="3"/>
    </row>
    <row r="10" spans="10:12" ht="15.75">
      <c r="J10" s="1"/>
      <c r="L10" s="3"/>
    </row>
    <row r="11" spans="10:12" ht="15.75">
      <c r="J11" s="1"/>
      <c r="L11" s="3"/>
    </row>
    <row r="12" spans="10:12" ht="15.75">
      <c r="J12" s="1"/>
      <c r="L12" s="3"/>
    </row>
    <row r="13" spans="10:12" ht="15.75">
      <c r="J13" s="1"/>
      <c r="L13" s="3"/>
    </row>
    <row r="14" spans="10:12" ht="15.75">
      <c r="J14" s="1"/>
      <c r="L14" s="3"/>
    </row>
    <row r="15" spans="10:12" ht="15.75">
      <c r="J15" s="1"/>
      <c r="L15" s="3"/>
    </row>
    <row r="16" spans="10:12" ht="15.75">
      <c r="J16" s="1"/>
      <c r="L16" s="3"/>
    </row>
    <row r="17" spans="10:12" ht="15.75">
      <c r="J17" s="1"/>
      <c r="L17" s="3"/>
    </row>
    <row r="18" spans="10:12" ht="15.75">
      <c r="J18" s="1"/>
      <c r="L18" s="3"/>
    </row>
    <row r="19" spans="10:12" ht="20.25">
      <c r="J19" s="1"/>
      <c r="L19" s="20">
        <f>SUM(L4:L18)</f>
        <v>8</v>
      </c>
    </row>
    <row r="20" spans="10:12" ht="15.75">
      <c r="J20" s="1"/>
      <c r="L20" s="3"/>
    </row>
    <row r="21" spans="10:12" ht="15.75">
      <c r="J21" s="1"/>
      <c r="L21" s="3"/>
    </row>
    <row r="22" spans="10:12" ht="15.75">
      <c r="J22" s="1"/>
      <c r="L22" s="3"/>
    </row>
    <row r="23" spans="10:12" ht="15.75">
      <c r="J23" s="1"/>
      <c r="L23" s="3"/>
    </row>
    <row r="24" spans="10:12" ht="15.75">
      <c r="J24" s="1"/>
      <c r="L24" s="3"/>
    </row>
    <row r="25" spans="10:12" ht="15.75">
      <c r="J25" s="1"/>
      <c r="L25" s="3"/>
    </row>
    <row r="26" spans="10:12" ht="15.75">
      <c r="J26" s="1"/>
      <c r="L26" s="3"/>
    </row>
    <row r="27" spans="10:12" ht="15.75">
      <c r="J27" s="1"/>
      <c r="L27" s="3"/>
    </row>
    <row r="28" spans="10:12" ht="15.75">
      <c r="J28" s="1"/>
      <c r="L28" s="3"/>
    </row>
    <row r="29" spans="10:12" ht="15.75">
      <c r="J29" s="1"/>
      <c r="L29" s="3"/>
    </row>
    <row r="30" spans="10:12" ht="15.75">
      <c r="J30" s="1"/>
      <c r="L30" s="3"/>
    </row>
    <row r="31" spans="10:12" ht="15.75">
      <c r="J31" s="1"/>
      <c r="L31" s="3"/>
    </row>
    <row r="32" spans="10:12" ht="15.75">
      <c r="J32" s="1"/>
      <c r="L32" s="3"/>
    </row>
    <row r="33" spans="10:12" ht="15.75">
      <c r="J33" s="1"/>
      <c r="L33" s="3"/>
    </row>
    <row r="34" spans="10:12" ht="15.75">
      <c r="J34" s="1"/>
      <c r="L34" s="3"/>
    </row>
    <row r="35" spans="10:12" ht="15.75">
      <c r="J35" s="1"/>
      <c r="L35" s="3"/>
    </row>
    <row r="36" spans="10:12" ht="15.75">
      <c r="J36" s="1"/>
      <c r="L36" s="3"/>
    </row>
    <row r="37" spans="10:12" ht="15.75">
      <c r="J37" s="1"/>
      <c r="L37" s="3"/>
    </row>
    <row r="38" spans="10:12" ht="15.75">
      <c r="J38" s="1"/>
      <c r="L38" s="3"/>
    </row>
    <row r="42" ht="20.25">
      <c r="L42" s="20"/>
    </row>
  </sheetData>
  <printOptions/>
  <pageMargins left="0.75" right="0.75" top="1" bottom="1" header="0.4921259845" footer="0.492125984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L39"/>
  <sheetViews>
    <sheetView workbookViewId="0" topLeftCell="A1">
      <selection activeCell="D36" sqref="D36"/>
    </sheetView>
  </sheetViews>
  <sheetFormatPr defaultColWidth="9.00390625" defaultRowHeight="12.75"/>
  <cols>
    <col min="2" max="2" width="22.125" style="0" bestFit="1" customWidth="1"/>
    <col min="3" max="3" width="33.75390625" style="0" bestFit="1" customWidth="1"/>
    <col min="4" max="4" width="24.625" style="0" bestFit="1" customWidth="1"/>
    <col min="5" max="5" width="10.125" style="0" bestFit="1" customWidth="1"/>
    <col min="9" max="9" width="10.375" style="0" bestFit="1" customWidth="1"/>
    <col min="12" max="12" width="11.625" style="0" bestFit="1" customWidth="1"/>
  </cols>
  <sheetData>
    <row r="3" spans="1:12" ht="15">
      <c r="A3" s="1" t="s">
        <v>0</v>
      </c>
      <c r="B3" s="1" t="s">
        <v>1</v>
      </c>
      <c r="C3" s="1" t="s">
        <v>2</v>
      </c>
      <c r="D3" s="1" t="s">
        <v>3</v>
      </c>
      <c r="E3" s="1" t="s">
        <v>18</v>
      </c>
      <c r="F3" s="1" t="s">
        <v>19</v>
      </c>
      <c r="G3" s="1" t="s">
        <v>4</v>
      </c>
      <c r="H3" s="1" t="s">
        <v>20</v>
      </c>
      <c r="I3" s="2" t="s">
        <v>21</v>
      </c>
      <c r="J3" s="1" t="s">
        <v>47</v>
      </c>
      <c r="K3" s="1" t="s">
        <v>48</v>
      </c>
      <c r="L3" s="1" t="s">
        <v>49</v>
      </c>
    </row>
    <row r="4" spans="1:12" ht="15.75">
      <c r="A4" s="3" t="s">
        <v>35</v>
      </c>
      <c r="B4" s="3" t="s">
        <v>62</v>
      </c>
      <c r="C4" s="3" t="s">
        <v>63</v>
      </c>
      <c r="D4" s="3" t="s">
        <v>96</v>
      </c>
      <c r="E4" s="3" t="s">
        <v>7</v>
      </c>
      <c r="F4" s="3">
        <v>38</v>
      </c>
      <c r="G4" s="3">
        <v>3</v>
      </c>
      <c r="H4" s="3">
        <v>5</v>
      </c>
      <c r="I4" s="8">
        <v>3.79</v>
      </c>
      <c r="J4" s="3">
        <f>SUM(F4-G4+1-H4)</f>
        <v>31</v>
      </c>
      <c r="K4" s="3">
        <v>6</v>
      </c>
      <c r="L4" s="3">
        <v>37</v>
      </c>
    </row>
    <row r="5" spans="1:12" ht="15.75">
      <c r="A5" s="3" t="s">
        <v>35</v>
      </c>
      <c r="B5" s="3" t="s">
        <v>62</v>
      </c>
      <c r="C5" s="3" t="s">
        <v>63</v>
      </c>
      <c r="D5" s="3" t="s">
        <v>96</v>
      </c>
      <c r="E5" s="3" t="s">
        <v>7</v>
      </c>
      <c r="F5" s="3">
        <v>38</v>
      </c>
      <c r="G5" s="3">
        <v>2</v>
      </c>
      <c r="H5" s="3">
        <v>0</v>
      </c>
      <c r="I5" s="8">
        <v>4.37</v>
      </c>
      <c r="J5" s="3">
        <f aca="true" t="shared" si="0" ref="J5:J34">SUM(F5-G5+1-H5)</f>
        <v>37</v>
      </c>
      <c r="K5" s="3">
        <v>9</v>
      </c>
      <c r="L5" s="3">
        <v>46</v>
      </c>
    </row>
    <row r="6" spans="1:12" ht="15.75">
      <c r="A6" s="3" t="s">
        <v>35</v>
      </c>
      <c r="B6" s="3" t="s">
        <v>62</v>
      </c>
      <c r="C6" s="3" t="s">
        <v>63</v>
      </c>
      <c r="D6" s="3" t="s">
        <v>96</v>
      </c>
      <c r="E6" s="3" t="s">
        <v>7</v>
      </c>
      <c r="F6" s="3">
        <v>36</v>
      </c>
      <c r="G6" s="3">
        <v>2</v>
      </c>
      <c r="H6" s="3">
        <v>0</v>
      </c>
      <c r="I6" s="8">
        <v>4</v>
      </c>
      <c r="J6" s="3">
        <f t="shared" si="0"/>
        <v>35</v>
      </c>
      <c r="K6" s="3">
        <v>9</v>
      </c>
      <c r="L6" s="3">
        <v>44</v>
      </c>
    </row>
    <row r="7" spans="1:12" ht="15.75">
      <c r="A7" s="1" t="s">
        <v>35</v>
      </c>
      <c r="B7" s="1" t="s">
        <v>62</v>
      </c>
      <c r="C7" s="1" t="s">
        <v>63</v>
      </c>
      <c r="D7" s="1" t="s">
        <v>96</v>
      </c>
      <c r="E7" s="1" t="s">
        <v>11</v>
      </c>
      <c r="F7" s="1">
        <v>37</v>
      </c>
      <c r="G7" s="1">
        <v>10</v>
      </c>
      <c r="H7" s="1">
        <v>10.75</v>
      </c>
      <c r="I7" s="2">
        <v>3.72</v>
      </c>
      <c r="J7" s="3">
        <f t="shared" si="0"/>
        <v>17.25</v>
      </c>
      <c r="K7" s="1"/>
      <c r="L7" s="3">
        <v>17.25</v>
      </c>
    </row>
    <row r="8" spans="1:12" ht="15.75">
      <c r="A8" s="3" t="s">
        <v>35</v>
      </c>
      <c r="B8" s="3" t="s">
        <v>62</v>
      </c>
      <c r="C8" s="3" t="s">
        <v>63</v>
      </c>
      <c r="D8" s="3" t="s">
        <v>96</v>
      </c>
      <c r="E8" s="3" t="s">
        <v>11</v>
      </c>
      <c r="F8" s="3">
        <v>36</v>
      </c>
      <c r="G8" s="3">
        <v>1</v>
      </c>
      <c r="H8" s="3">
        <v>0</v>
      </c>
      <c r="I8" s="8">
        <v>4.35</v>
      </c>
      <c r="J8" s="3">
        <f t="shared" si="0"/>
        <v>36</v>
      </c>
      <c r="K8" s="3">
        <v>18</v>
      </c>
      <c r="L8" s="3">
        <v>54</v>
      </c>
    </row>
    <row r="9" spans="1:12" ht="15.75">
      <c r="A9" s="1" t="s">
        <v>35</v>
      </c>
      <c r="B9" s="1" t="s">
        <v>62</v>
      </c>
      <c r="C9" s="1" t="s">
        <v>63</v>
      </c>
      <c r="D9" s="1" t="s">
        <v>75</v>
      </c>
      <c r="E9" s="1" t="s">
        <v>11</v>
      </c>
      <c r="F9" s="1">
        <v>67</v>
      </c>
      <c r="G9" s="1">
        <v>4</v>
      </c>
      <c r="H9" s="1">
        <v>0</v>
      </c>
      <c r="I9" s="2">
        <v>3.63</v>
      </c>
      <c r="J9" s="3">
        <f t="shared" si="0"/>
        <v>64</v>
      </c>
      <c r="K9" s="1"/>
      <c r="L9" s="3">
        <v>64</v>
      </c>
    </row>
    <row r="10" spans="1:12" ht="15.75">
      <c r="A10" s="1" t="s">
        <v>35</v>
      </c>
      <c r="B10" s="1" t="s">
        <v>62</v>
      </c>
      <c r="C10" s="1" t="s">
        <v>63</v>
      </c>
      <c r="D10" s="1" t="s">
        <v>70</v>
      </c>
      <c r="E10" s="1" t="s">
        <v>7</v>
      </c>
      <c r="F10" s="1">
        <v>35</v>
      </c>
      <c r="G10" s="1">
        <v>8</v>
      </c>
      <c r="H10" s="1">
        <v>5</v>
      </c>
      <c r="I10" s="2">
        <v>3.82</v>
      </c>
      <c r="J10" s="3">
        <f t="shared" si="0"/>
        <v>23</v>
      </c>
      <c r="K10" s="1"/>
      <c r="L10" s="3">
        <v>23</v>
      </c>
    </row>
    <row r="11" spans="1:12" ht="15.75">
      <c r="A11" s="1" t="s">
        <v>35</v>
      </c>
      <c r="B11" s="1" t="s">
        <v>62</v>
      </c>
      <c r="C11" s="1" t="s">
        <v>63</v>
      </c>
      <c r="D11" s="1" t="s">
        <v>70</v>
      </c>
      <c r="E11" s="1" t="s">
        <v>7</v>
      </c>
      <c r="F11" s="1">
        <v>35</v>
      </c>
      <c r="G11" s="1">
        <v>5</v>
      </c>
      <c r="H11" s="1">
        <v>0</v>
      </c>
      <c r="I11" s="2">
        <v>4.5</v>
      </c>
      <c r="J11" s="3">
        <f t="shared" si="0"/>
        <v>31</v>
      </c>
      <c r="K11" s="1"/>
      <c r="L11" s="3">
        <v>31</v>
      </c>
    </row>
    <row r="12" spans="1:12" ht="15.75">
      <c r="A12" s="1" t="s">
        <v>35</v>
      </c>
      <c r="B12" s="1" t="s">
        <v>62</v>
      </c>
      <c r="C12" s="1" t="s">
        <v>63</v>
      </c>
      <c r="D12" s="1" t="s">
        <v>70</v>
      </c>
      <c r="E12" s="1" t="s">
        <v>7</v>
      </c>
      <c r="F12" s="1">
        <v>35</v>
      </c>
      <c r="G12" s="1">
        <v>4</v>
      </c>
      <c r="H12" s="1">
        <v>0</v>
      </c>
      <c r="I12" s="2">
        <v>4.14</v>
      </c>
      <c r="J12" s="3">
        <f t="shared" si="0"/>
        <v>32</v>
      </c>
      <c r="K12" s="1"/>
      <c r="L12" s="3">
        <v>32</v>
      </c>
    </row>
    <row r="13" spans="1:12" ht="15.75">
      <c r="A13" s="1" t="s">
        <v>35</v>
      </c>
      <c r="B13" s="1" t="s">
        <v>62</v>
      </c>
      <c r="C13" s="1" t="s">
        <v>63</v>
      </c>
      <c r="D13" s="1" t="s">
        <v>70</v>
      </c>
      <c r="E13" s="1" t="s">
        <v>11</v>
      </c>
      <c r="F13" s="1">
        <v>35</v>
      </c>
      <c r="G13" s="1">
        <v>13</v>
      </c>
      <c r="H13" s="1">
        <v>10</v>
      </c>
      <c r="I13" s="2">
        <v>3.63</v>
      </c>
      <c r="J13" s="3">
        <f t="shared" si="0"/>
        <v>13</v>
      </c>
      <c r="K13" s="1"/>
      <c r="L13" s="3">
        <v>13</v>
      </c>
    </row>
    <row r="14" spans="1:12" ht="15.75">
      <c r="A14" s="1" t="s">
        <v>35</v>
      </c>
      <c r="B14" s="1" t="s">
        <v>62</v>
      </c>
      <c r="C14" s="1" t="s">
        <v>63</v>
      </c>
      <c r="D14" s="1" t="s">
        <v>91</v>
      </c>
      <c r="E14" s="1" t="s">
        <v>7</v>
      </c>
      <c r="F14" s="1">
        <v>38</v>
      </c>
      <c r="G14" s="1">
        <v>7</v>
      </c>
      <c r="H14" s="1">
        <v>0</v>
      </c>
      <c r="I14" s="2">
        <v>4.86</v>
      </c>
      <c r="J14" s="3">
        <f t="shared" si="0"/>
        <v>32</v>
      </c>
      <c r="K14" s="1"/>
      <c r="L14" s="3">
        <v>32</v>
      </c>
    </row>
    <row r="15" spans="1:12" ht="15.75">
      <c r="A15" s="1" t="s">
        <v>35</v>
      </c>
      <c r="B15" s="1" t="s">
        <v>62</v>
      </c>
      <c r="C15" s="1" t="s">
        <v>63</v>
      </c>
      <c r="D15" s="1" t="s">
        <v>91</v>
      </c>
      <c r="E15" s="1" t="s">
        <v>11</v>
      </c>
      <c r="F15" s="1">
        <v>38</v>
      </c>
      <c r="G15" s="1">
        <v>15</v>
      </c>
      <c r="H15" s="1">
        <v>5</v>
      </c>
      <c r="I15" s="2">
        <v>3.81</v>
      </c>
      <c r="J15" s="3">
        <f t="shared" si="0"/>
        <v>19</v>
      </c>
      <c r="K15" s="1"/>
      <c r="L15" s="3">
        <v>19</v>
      </c>
    </row>
    <row r="16" spans="1:12" ht="15.75">
      <c r="A16" s="1" t="s">
        <v>35</v>
      </c>
      <c r="B16" s="1" t="s">
        <v>62</v>
      </c>
      <c r="C16" s="1" t="s">
        <v>63</v>
      </c>
      <c r="D16" s="1" t="s">
        <v>61</v>
      </c>
      <c r="E16" s="1" t="s">
        <v>7</v>
      </c>
      <c r="F16" s="1">
        <v>50</v>
      </c>
      <c r="G16" s="1">
        <v>27</v>
      </c>
      <c r="H16" s="1">
        <v>5</v>
      </c>
      <c r="I16" s="2">
        <v>3.67</v>
      </c>
      <c r="J16" s="3">
        <f t="shared" si="0"/>
        <v>19</v>
      </c>
      <c r="K16" s="1"/>
      <c r="L16" s="3">
        <v>19</v>
      </c>
    </row>
    <row r="17" spans="1:12" ht="15.75">
      <c r="A17" s="1" t="s">
        <v>35</v>
      </c>
      <c r="B17" s="1" t="s">
        <v>62</v>
      </c>
      <c r="C17" s="1" t="s">
        <v>63</v>
      </c>
      <c r="D17" s="1" t="s">
        <v>61</v>
      </c>
      <c r="E17" s="1" t="s">
        <v>7</v>
      </c>
      <c r="F17" s="1">
        <v>48</v>
      </c>
      <c r="G17" s="1">
        <v>5</v>
      </c>
      <c r="H17" s="1">
        <v>0</v>
      </c>
      <c r="I17" s="2">
        <v>3.96</v>
      </c>
      <c r="J17" s="3">
        <f t="shared" si="0"/>
        <v>44</v>
      </c>
      <c r="K17" s="1"/>
      <c r="L17" s="3">
        <v>44</v>
      </c>
    </row>
    <row r="18" spans="1:12" ht="15.75">
      <c r="A18" s="1" t="s">
        <v>35</v>
      </c>
      <c r="B18" s="1" t="s">
        <v>62</v>
      </c>
      <c r="C18" s="1" t="s">
        <v>63</v>
      </c>
      <c r="D18" s="1" t="s">
        <v>66</v>
      </c>
      <c r="E18" s="1" t="s">
        <v>7</v>
      </c>
      <c r="F18" s="1">
        <v>49</v>
      </c>
      <c r="G18" s="1">
        <v>12</v>
      </c>
      <c r="H18" s="1">
        <v>0</v>
      </c>
      <c r="I18" s="2">
        <v>4.65</v>
      </c>
      <c r="J18" s="3">
        <f t="shared" si="0"/>
        <v>38</v>
      </c>
      <c r="K18" s="1"/>
      <c r="L18" s="3">
        <v>38</v>
      </c>
    </row>
    <row r="19" spans="1:12" ht="15.75">
      <c r="A19" s="1" t="s">
        <v>35</v>
      </c>
      <c r="B19" s="1" t="s">
        <v>62</v>
      </c>
      <c r="C19" s="1" t="s">
        <v>63</v>
      </c>
      <c r="D19" s="1" t="s">
        <v>125</v>
      </c>
      <c r="E19" s="1" t="s">
        <v>7</v>
      </c>
      <c r="F19" s="1">
        <v>25</v>
      </c>
      <c r="G19" s="1">
        <v>8</v>
      </c>
      <c r="H19" s="1">
        <v>5</v>
      </c>
      <c r="I19" s="2">
        <v>4.22</v>
      </c>
      <c r="J19" s="3">
        <f t="shared" si="0"/>
        <v>13</v>
      </c>
      <c r="K19" s="1"/>
      <c r="L19" s="3">
        <v>13</v>
      </c>
    </row>
    <row r="20" spans="1:12" ht="15.75">
      <c r="A20" s="1" t="s">
        <v>35</v>
      </c>
      <c r="B20" s="1" t="s">
        <v>62</v>
      </c>
      <c r="C20" s="1" t="s">
        <v>63</v>
      </c>
      <c r="D20" s="1" t="s">
        <v>125</v>
      </c>
      <c r="E20" s="1" t="s">
        <v>11</v>
      </c>
      <c r="F20" s="1">
        <v>26</v>
      </c>
      <c r="G20" s="1">
        <v>3</v>
      </c>
      <c r="H20" s="1">
        <v>5</v>
      </c>
      <c r="I20" s="2">
        <v>4.29</v>
      </c>
      <c r="J20" s="3">
        <f t="shared" si="0"/>
        <v>19</v>
      </c>
      <c r="K20" s="1"/>
      <c r="L20" s="3">
        <v>19</v>
      </c>
    </row>
    <row r="21" spans="1:12" ht="15.75">
      <c r="A21" s="1" t="s">
        <v>35</v>
      </c>
      <c r="B21" s="1" t="s">
        <v>62</v>
      </c>
      <c r="C21" s="1" t="s">
        <v>63</v>
      </c>
      <c r="D21" s="1" t="s">
        <v>148</v>
      </c>
      <c r="E21" s="1" t="s">
        <v>11</v>
      </c>
      <c r="F21" s="1">
        <v>75</v>
      </c>
      <c r="G21" s="1">
        <v>7</v>
      </c>
      <c r="H21" s="1">
        <v>0</v>
      </c>
      <c r="I21" s="2">
        <v>4.53</v>
      </c>
      <c r="J21" s="3">
        <f t="shared" si="0"/>
        <v>69</v>
      </c>
      <c r="L21" s="3">
        <v>69</v>
      </c>
    </row>
    <row r="22" spans="1:12" ht="15.75">
      <c r="A22" s="1" t="s">
        <v>35</v>
      </c>
      <c r="B22" s="1" t="s">
        <v>62</v>
      </c>
      <c r="C22" s="1" t="s">
        <v>63</v>
      </c>
      <c r="D22" s="1" t="s">
        <v>148</v>
      </c>
      <c r="E22" s="1" t="s">
        <v>7</v>
      </c>
      <c r="F22" s="1">
        <v>75</v>
      </c>
      <c r="G22" s="1">
        <v>35</v>
      </c>
      <c r="H22" s="1">
        <v>5</v>
      </c>
      <c r="I22" s="2">
        <v>4.42</v>
      </c>
      <c r="J22" s="3">
        <f t="shared" si="0"/>
        <v>36</v>
      </c>
      <c r="L22" s="3">
        <v>36</v>
      </c>
    </row>
    <row r="23" spans="1:12" ht="15.75">
      <c r="A23" s="1" t="s">
        <v>35</v>
      </c>
      <c r="B23" s="1" t="s">
        <v>62</v>
      </c>
      <c r="C23" s="1" t="s">
        <v>63</v>
      </c>
      <c r="D23" s="1" t="s">
        <v>147</v>
      </c>
      <c r="E23" s="1" t="s">
        <v>7</v>
      </c>
      <c r="F23" s="1">
        <v>25</v>
      </c>
      <c r="G23" s="1">
        <v>7</v>
      </c>
      <c r="H23" s="1">
        <v>5</v>
      </c>
      <c r="I23" s="2">
        <v>4.11</v>
      </c>
      <c r="J23" s="3">
        <f t="shared" si="0"/>
        <v>14</v>
      </c>
      <c r="L23" s="3">
        <v>14</v>
      </c>
    </row>
    <row r="24" ht="15.75">
      <c r="J24" s="3">
        <f t="shared" si="0"/>
        <v>1</v>
      </c>
    </row>
    <row r="25" ht="15.75">
      <c r="J25" s="3">
        <f t="shared" si="0"/>
        <v>1</v>
      </c>
    </row>
    <row r="26" ht="15.75">
      <c r="J26" s="3">
        <f t="shared" si="0"/>
        <v>1</v>
      </c>
    </row>
    <row r="27" ht="15.75">
      <c r="J27" s="3">
        <f t="shared" si="0"/>
        <v>1</v>
      </c>
    </row>
    <row r="28" ht="15.75">
      <c r="J28" s="3">
        <f t="shared" si="0"/>
        <v>1</v>
      </c>
    </row>
    <row r="29" ht="15.75">
      <c r="J29" s="3">
        <f t="shared" si="0"/>
        <v>1</v>
      </c>
    </row>
    <row r="30" ht="15.75">
      <c r="J30" s="3">
        <f t="shared" si="0"/>
        <v>1</v>
      </c>
    </row>
    <row r="31" ht="15.75">
      <c r="J31" s="3">
        <f t="shared" si="0"/>
        <v>1</v>
      </c>
    </row>
    <row r="32" ht="15.75">
      <c r="J32" s="3">
        <f t="shared" si="0"/>
        <v>1</v>
      </c>
    </row>
    <row r="33" ht="15.75">
      <c r="J33" s="3">
        <f t="shared" si="0"/>
        <v>1</v>
      </c>
    </row>
    <row r="34" ht="15.75">
      <c r="J34" s="3">
        <f t="shared" si="0"/>
        <v>1</v>
      </c>
    </row>
    <row r="39" ht="20.25">
      <c r="L39" s="20">
        <f>SUM(L4:L38)</f>
        <v>664.25</v>
      </c>
    </row>
  </sheetData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3:L23"/>
  <sheetViews>
    <sheetView workbookViewId="0" topLeftCell="A1">
      <selection activeCell="D22" sqref="D22"/>
    </sheetView>
  </sheetViews>
  <sheetFormatPr defaultColWidth="9.00390625" defaultRowHeight="12.75"/>
  <cols>
    <col min="2" max="2" width="21.75390625" style="0" bestFit="1" customWidth="1"/>
    <col min="3" max="3" width="19.875" style="0" bestFit="1" customWidth="1"/>
    <col min="4" max="4" width="35.625" style="0" bestFit="1" customWidth="1"/>
    <col min="5" max="5" width="10.125" style="0" bestFit="1" customWidth="1"/>
    <col min="9" max="9" width="10.375" style="0" bestFit="1" customWidth="1"/>
    <col min="12" max="12" width="9.875" style="0" bestFit="1" customWidth="1"/>
  </cols>
  <sheetData>
    <row r="3" spans="1:12" ht="15">
      <c r="A3" s="1" t="s">
        <v>0</v>
      </c>
      <c r="B3" s="1" t="s">
        <v>1</v>
      </c>
      <c r="C3" s="1" t="s">
        <v>2</v>
      </c>
      <c r="D3" s="1" t="s">
        <v>3</v>
      </c>
      <c r="E3" s="1" t="s">
        <v>18</v>
      </c>
      <c r="F3" s="1" t="s">
        <v>19</v>
      </c>
      <c r="G3" s="1" t="s">
        <v>4</v>
      </c>
      <c r="H3" s="1" t="s">
        <v>20</v>
      </c>
      <c r="I3" s="2" t="s">
        <v>21</v>
      </c>
      <c r="J3" s="1" t="s">
        <v>47</v>
      </c>
      <c r="K3" s="1" t="s">
        <v>48</v>
      </c>
      <c r="L3" s="1" t="s">
        <v>49</v>
      </c>
    </row>
    <row r="4" spans="1:12" ht="15.75">
      <c r="A4" s="1" t="s">
        <v>35</v>
      </c>
      <c r="B4" s="1" t="s">
        <v>85</v>
      </c>
      <c r="C4" s="1" t="s">
        <v>86</v>
      </c>
      <c r="D4" s="1" t="s">
        <v>87</v>
      </c>
      <c r="E4" s="1" t="s">
        <v>7</v>
      </c>
      <c r="F4" s="1">
        <v>43</v>
      </c>
      <c r="G4" s="1">
        <v>22</v>
      </c>
      <c r="H4" s="1">
        <v>7.88</v>
      </c>
      <c r="I4" s="2">
        <v>3.33</v>
      </c>
      <c r="J4" s="3">
        <f>SUM(F4-G4+1-H4)</f>
        <v>14.120000000000001</v>
      </c>
      <c r="K4" s="1"/>
      <c r="L4" s="3">
        <v>14.12</v>
      </c>
    </row>
    <row r="5" spans="1:12" ht="15.75">
      <c r="A5" s="1" t="s">
        <v>35</v>
      </c>
      <c r="B5" s="1" t="s">
        <v>85</v>
      </c>
      <c r="C5" s="1" t="s">
        <v>86</v>
      </c>
      <c r="D5" s="1" t="s">
        <v>87</v>
      </c>
      <c r="E5" s="1" t="s">
        <v>7</v>
      </c>
      <c r="F5" s="1">
        <v>39</v>
      </c>
      <c r="G5" s="1">
        <v>22</v>
      </c>
      <c r="H5" s="1">
        <v>7.82</v>
      </c>
      <c r="I5" s="2">
        <v>3.78</v>
      </c>
      <c r="J5" s="3">
        <f aca="true" t="shared" si="0" ref="J5:J19">SUM(F5-G5+1-H5)</f>
        <v>10.18</v>
      </c>
      <c r="K5" s="1"/>
      <c r="L5" s="3">
        <v>10.18</v>
      </c>
    </row>
    <row r="6" spans="1:12" ht="15.75">
      <c r="A6" s="1" t="s">
        <v>35</v>
      </c>
      <c r="B6" s="1" t="s">
        <v>85</v>
      </c>
      <c r="C6" s="1" t="s">
        <v>86</v>
      </c>
      <c r="D6" s="1" t="s">
        <v>87</v>
      </c>
      <c r="E6" s="1" t="s">
        <v>11</v>
      </c>
      <c r="F6" s="1">
        <v>39</v>
      </c>
      <c r="G6" s="1">
        <v>19</v>
      </c>
      <c r="H6" s="1">
        <v>9.69</v>
      </c>
      <c r="I6" s="2">
        <v>3.04</v>
      </c>
      <c r="J6" s="3">
        <f t="shared" si="0"/>
        <v>11.31</v>
      </c>
      <c r="K6" s="1"/>
      <c r="L6" s="3">
        <v>11.31</v>
      </c>
    </row>
    <row r="7" spans="1:12" ht="15.75">
      <c r="A7" s="1" t="s">
        <v>35</v>
      </c>
      <c r="B7" s="1" t="s">
        <v>85</v>
      </c>
      <c r="C7" s="1" t="s">
        <v>86</v>
      </c>
      <c r="D7" s="1" t="s">
        <v>125</v>
      </c>
      <c r="E7" s="1" t="s">
        <v>7</v>
      </c>
      <c r="F7" s="1">
        <v>25</v>
      </c>
      <c r="G7" s="1">
        <v>12</v>
      </c>
      <c r="H7" s="1">
        <v>5.85</v>
      </c>
      <c r="I7" s="2">
        <v>3.52</v>
      </c>
      <c r="J7" s="3">
        <f t="shared" si="0"/>
        <v>8.15</v>
      </c>
      <c r="K7" s="1"/>
      <c r="L7" s="3">
        <v>8.15</v>
      </c>
    </row>
    <row r="8" spans="1:12" ht="15.75">
      <c r="A8" s="1" t="s">
        <v>35</v>
      </c>
      <c r="B8" s="1" t="s">
        <v>85</v>
      </c>
      <c r="C8" s="1" t="s">
        <v>86</v>
      </c>
      <c r="D8" s="1" t="s">
        <v>106</v>
      </c>
      <c r="E8" s="1" t="s">
        <v>7</v>
      </c>
      <c r="F8" s="1">
        <v>26</v>
      </c>
      <c r="G8" s="1">
        <v>7</v>
      </c>
      <c r="H8" s="1">
        <v>2.37</v>
      </c>
      <c r="I8" s="2">
        <v>3.64</v>
      </c>
      <c r="J8" s="3">
        <f t="shared" si="0"/>
        <v>17.63</v>
      </c>
      <c r="K8" s="1"/>
      <c r="L8" s="3">
        <v>17.63</v>
      </c>
    </row>
    <row r="9" spans="1:12" ht="15.75">
      <c r="A9" s="1" t="s">
        <v>35</v>
      </c>
      <c r="B9" s="1" t="s">
        <v>85</v>
      </c>
      <c r="C9" s="1" t="s">
        <v>86</v>
      </c>
      <c r="D9" s="1" t="s">
        <v>106</v>
      </c>
      <c r="E9" s="1" t="s">
        <v>11</v>
      </c>
      <c r="F9" s="1">
        <v>25</v>
      </c>
      <c r="G9" s="1">
        <v>8</v>
      </c>
      <c r="H9" s="1">
        <v>7.9</v>
      </c>
      <c r="I9" s="2">
        <v>3.54</v>
      </c>
      <c r="J9" s="3">
        <f t="shared" si="0"/>
        <v>10.1</v>
      </c>
      <c r="K9" s="1"/>
      <c r="L9" s="3">
        <v>10.1</v>
      </c>
    </row>
    <row r="10" spans="1:12" ht="15.75">
      <c r="A10" s="1" t="s">
        <v>107</v>
      </c>
      <c r="B10" s="1" t="s">
        <v>85</v>
      </c>
      <c r="C10" s="1" t="s">
        <v>86</v>
      </c>
      <c r="D10" s="1" t="s">
        <v>106</v>
      </c>
      <c r="E10" s="1" t="s">
        <v>11</v>
      </c>
      <c r="F10" s="1">
        <v>26</v>
      </c>
      <c r="G10" s="1">
        <v>5</v>
      </c>
      <c r="H10" s="1">
        <v>5</v>
      </c>
      <c r="I10" s="2">
        <v>3.68</v>
      </c>
      <c r="J10" s="3">
        <f t="shared" si="0"/>
        <v>17</v>
      </c>
      <c r="K10" s="1"/>
      <c r="L10" s="3">
        <v>17</v>
      </c>
    </row>
    <row r="11" ht="15.75">
      <c r="J11" s="3">
        <f t="shared" si="0"/>
        <v>1</v>
      </c>
    </row>
    <row r="12" ht="15.75">
      <c r="J12" s="3">
        <f t="shared" si="0"/>
        <v>1</v>
      </c>
    </row>
    <row r="13" ht="15.75">
      <c r="J13" s="3">
        <f t="shared" si="0"/>
        <v>1</v>
      </c>
    </row>
    <row r="14" ht="15.75">
      <c r="J14" s="3">
        <f t="shared" si="0"/>
        <v>1</v>
      </c>
    </row>
    <row r="15" ht="15.75">
      <c r="J15" s="3">
        <f t="shared" si="0"/>
        <v>1</v>
      </c>
    </row>
    <row r="16" ht="15.75">
      <c r="J16" s="3">
        <f t="shared" si="0"/>
        <v>1</v>
      </c>
    </row>
    <row r="17" ht="15.75">
      <c r="J17" s="3">
        <f t="shared" si="0"/>
        <v>1</v>
      </c>
    </row>
    <row r="18" ht="15.75">
      <c r="J18" s="3">
        <f t="shared" si="0"/>
        <v>1</v>
      </c>
    </row>
    <row r="19" ht="15.75">
      <c r="J19" s="3">
        <f t="shared" si="0"/>
        <v>1</v>
      </c>
    </row>
    <row r="23" ht="20.25">
      <c r="L23" s="20">
        <f>SUM(L4:L22)</f>
        <v>88.49</v>
      </c>
    </row>
  </sheetData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3:L18"/>
  <sheetViews>
    <sheetView workbookViewId="0" topLeftCell="A1">
      <selection activeCell="E17" sqref="E17"/>
    </sheetView>
  </sheetViews>
  <sheetFormatPr defaultColWidth="9.00390625" defaultRowHeight="12.75"/>
  <cols>
    <col min="2" max="2" width="21.75390625" style="0" bestFit="1" customWidth="1"/>
    <col min="3" max="3" width="28.625" style="0" bestFit="1" customWidth="1"/>
    <col min="4" max="4" width="21.00390625" style="0" bestFit="1" customWidth="1"/>
    <col min="5" max="5" width="10.125" style="0" bestFit="1" customWidth="1"/>
    <col min="9" max="9" width="10.375" style="0" bestFit="1" customWidth="1"/>
  </cols>
  <sheetData>
    <row r="3" spans="1:12" ht="15">
      <c r="A3" s="1" t="s">
        <v>0</v>
      </c>
      <c r="B3" s="1" t="s">
        <v>1</v>
      </c>
      <c r="C3" s="1" t="s">
        <v>2</v>
      </c>
      <c r="D3" s="1" t="s">
        <v>3</v>
      </c>
      <c r="E3" s="1" t="s">
        <v>18</v>
      </c>
      <c r="F3" s="1" t="s">
        <v>19</v>
      </c>
      <c r="G3" s="1" t="s">
        <v>4</v>
      </c>
      <c r="H3" s="1" t="s">
        <v>20</v>
      </c>
      <c r="I3" s="2" t="s">
        <v>21</v>
      </c>
      <c r="J3" s="1" t="s">
        <v>47</v>
      </c>
      <c r="K3" s="1" t="s">
        <v>48</v>
      </c>
      <c r="L3" s="1" t="s">
        <v>49</v>
      </c>
    </row>
    <row r="4" spans="1:12" ht="15.75">
      <c r="A4" s="1" t="s">
        <v>35</v>
      </c>
      <c r="B4" s="1" t="s">
        <v>119</v>
      </c>
      <c r="C4" s="1" t="s">
        <v>120</v>
      </c>
      <c r="D4" s="1" t="s">
        <v>118</v>
      </c>
      <c r="E4" s="1" t="s">
        <v>7</v>
      </c>
      <c r="F4" s="1">
        <v>27</v>
      </c>
      <c r="G4" s="1">
        <v>13</v>
      </c>
      <c r="H4" s="1">
        <v>5</v>
      </c>
      <c r="I4" s="2">
        <v>4.87</v>
      </c>
      <c r="J4" s="3">
        <f>SUM(F4-G4+1-H4)</f>
        <v>10</v>
      </c>
      <c r="K4" s="1"/>
      <c r="L4" s="3">
        <v>10</v>
      </c>
    </row>
    <row r="5" spans="1:12" ht="15.75">
      <c r="A5" s="1" t="s">
        <v>35</v>
      </c>
      <c r="B5" s="1" t="s">
        <v>119</v>
      </c>
      <c r="C5" s="1" t="s">
        <v>120</v>
      </c>
      <c r="D5" s="1" t="s">
        <v>118</v>
      </c>
      <c r="E5" s="1" t="s">
        <v>11</v>
      </c>
      <c r="F5" s="1">
        <v>27</v>
      </c>
      <c r="G5" s="1">
        <v>7</v>
      </c>
      <c r="H5" s="1">
        <v>5</v>
      </c>
      <c r="I5" s="2">
        <v>4.33</v>
      </c>
      <c r="J5" s="3">
        <f aca="true" t="shared" si="0" ref="J5:J13">SUM(F5-G5+1-H5)</f>
        <v>16</v>
      </c>
      <c r="K5" s="1"/>
      <c r="L5" s="3">
        <v>16</v>
      </c>
    </row>
    <row r="6" spans="1:12" s="1" customFormat="1" ht="15.75">
      <c r="A6" s="1" t="s">
        <v>35</v>
      </c>
      <c r="B6" s="1" t="s">
        <v>119</v>
      </c>
      <c r="C6" s="1" t="s">
        <v>120</v>
      </c>
      <c r="D6" s="1" t="s">
        <v>147</v>
      </c>
      <c r="E6" s="1" t="s">
        <v>7</v>
      </c>
      <c r="F6" s="1">
        <v>25</v>
      </c>
      <c r="G6" s="1">
        <v>6</v>
      </c>
      <c r="H6" s="1">
        <v>5</v>
      </c>
      <c r="I6" s="1">
        <v>4.35</v>
      </c>
      <c r="J6" s="3">
        <f t="shared" si="0"/>
        <v>15</v>
      </c>
      <c r="L6" s="3">
        <v>15</v>
      </c>
    </row>
    <row r="7" ht="15.75">
      <c r="J7" s="3">
        <f t="shared" si="0"/>
        <v>1</v>
      </c>
    </row>
    <row r="8" ht="15.75">
      <c r="J8" s="3">
        <f t="shared" si="0"/>
        <v>1</v>
      </c>
    </row>
    <row r="9" ht="15.75">
      <c r="J9" s="3">
        <f t="shared" si="0"/>
        <v>1</v>
      </c>
    </row>
    <row r="10" ht="15.75">
      <c r="J10" s="3">
        <f t="shared" si="0"/>
        <v>1</v>
      </c>
    </row>
    <row r="11" ht="15.75">
      <c r="J11" s="3">
        <f t="shared" si="0"/>
        <v>1</v>
      </c>
    </row>
    <row r="12" ht="15.75">
      <c r="J12" s="3">
        <f t="shared" si="0"/>
        <v>1</v>
      </c>
    </row>
    <row r="13" ht="15.75">
      <c r="J13" s="3">
        <f t="shared" si="0"/>
        <v>1</v>
      </c>
    </row>
    <row r="18" ht="20.25">
      <c r="L18" s="20">
        <f>SUM(L4:L17)</f>
        <v>41</v>
      </c>
    </row>
  </sheetData>
  <printOptions/>
  <pageMargins left="0.75" right="0.75" top="1" bottom="1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3:L17"/>
  <sheetViews>
    <sheetView workbookViewId="0" topLeftCell="A1">
      <selection activeCell="E19" sqref="E19"/>
    </sheetView>
  </sheetViews>
  <sheetFormatPr defaultColWidth="9.00390625" defaultRowHeight="12.75"/>
  <cols>
    <col min="2" max="2" width="21.75390625" style="0" bestFit="1" customWidth="1"/>
    <col min="3" max="3" width="28.625" style="0" bestFit="1" customWidth="1"/>
    <col min="4" max="4" width="24.25390625" style="0" bestFit="1" customWidth="1"/>
    <col min="5" max="5" width="10.125" style="0" bestFit="1" customWidth="1"/>
    <col min="9" max="9" width="10.375" style="0" bestFit="1" customWidth="1"/>
    <col min="12" max="12" width="8.375" style="0" bestFit="1" customWidth="1"/>
  </cols>
  <sheetData>
    <row r="3" spans="1:12" ht="15">
      <c r="A3" s="1" t="s">
        <v>0</v>
      </c>
      <c r="B3" s="1" t="s">
        <v>1</v>
      </c>
      <c r="C3" s="1" t="s">
        <v>2</v>
      </c>
      <c r="D3" s="1" t="s">
        <v>3</v>
      </c>
      <c r="E3" s="1" t="s">
        <v>18</v>
      </c>
      <c r="F3" s="1" t="s">
        <v>19</v>
      </c>
      <c r="G3" s="1" t="s">
        <v>4</v>
      </c>
      <c r="H3" s="1" t="s">
        <v>20</v>
      </c>
      <c r="I3" s="2" t="s">
        <v>21</v>
      </c>
      <c r="J3" s="1" t="s">
        <v>47</v>
      </c>
      <c r="K3" s="1" t="s">
        <v>48</v>
      </c>
      <c r="L3" s="1" t="s">
        <v>49</v>
      </c>
    </row>
    <row r="4" spans="1:12" ht="15.75">
      <c r="A4" s="1" t="s">
        <v>35</v>
      </c>
      <c r="B4" s="1" t="s">
        <v>71</v>
      </c>
      <c r="C4" s="1" t="s">
        <v>72</v>
      </c>
      <c r="D4" s="1" t="s">
        <v>70</v>
      </c>
      <c r="E4" s="1" t="s">
        <v>7</v>
      </c>
      <c r="F4" s="1">
        <v>35</v>
      </c>
      <c r="G4" s="1">
        <v>13</v>
      </c>
      <c r="H4" s="1">
        <v>20</v>
      </c>
      <c r="I4" s="2">
        <v>3.82</v>
      </c>
      <c r="J4" s="3">
        <f>SUM(F4-G4+1-H4)</f>
        <v>3</v>
      </c>
      <c r="K4" s="1"/>
      <c r="L4" s="3">
        <v>3</v>
      </c>
    </row>
    <row r="5" spans="1:12" ht="15.75">
      <c r="A5" s="1" t="s">
        <v>35</v>
      </c>
      <c r="B5" s="1" t="s">
        <v>71</v>
      </c>
      <c r="C5" s="1" t="s">
        <v>72</v>
      </c>
      <c r="D5" s="1" t="s">
        <v>70</v>
      </c>
      <c r="E5" s="1" t="s">
        <v>11</v>
      </c>
      <c r="F5" s="1">
        <v>35</v>
      </c>
      <c r="G5" s="1">
        <v>4</v>
      </c>
      <c r="H5" s="1">
        <v>5</v>
      </c>
      <c r="I5" s="2">
        <v>3.71</v>
      </c>
      <c r="J5" s="3">
        <f aca="true" t="shared" si="0" ref="J5:J11">SUM(F5-G5+1-H5)</f>
        <v>27</v>
      </c>
      <c r="K5" s="1"/>
      <c r="L5" s="3">
        <v>27</v>
      </c>
    </row>
    <row r="6" spans="1:12" ht="15.75">
      <c r="A6" s="1" t="s">
        <v>35</v>
      </c>
      <c r="B6" s="1" t="s">
        <v>71</v>
      </c>
      <c r="C6" s="1" t="s">
        <v>72</v>
      </c>
      <c r="D6" s="1" t="s">
        <v>91</v>
      </c>
      <c r="E6" s="1" t="s">
        <v>11</v>
      </c>
      <c r="F6" s="1">
        <v>38</v>
      </c>
      <c r="G6" s="1">
        <v>8</v>
      </c>
      <c r="H6" s="1">
        <v>0</v>
      </c>
      <c r="I6" s="2">
        <v>4.29</v>
      </c>
      <c r="J6" s="3">
        <f t="shared" si="0"/>
        <v>31</v>
      </c>
      <c r="K6" s="1"/>
      <c r="L6" s="3">
        <v>31</v>
      </c>
    </row>
    <row r="7" ht="15.75">
      <c r="J7" s="3">
        <f t="shared" si="0"/>
        <v>1</v>
      </c>
    </row>
    <row r="8" ht="15.75">
      <c r="J8" s="3">
        <f t="shared" si="0"/>
        <v>1</v>
      </c>
    </row>
    <row r="9" ht="15.75">
      <c r="J9" s="3">
        <f t="shared" si="0"/>
        <v>1</v>
      </c>
    </row>
    <row r="10" ht="15.75">
      <c r="J10" s="3">
        <f t="shared" si="0"/>
        <v>1</v>
      </c>
    </row>
    <row r="11" ht="15.75">
      <c r="J11" s="3">
        <f t="shared" si="0"/>
        <v>1</v>
      </c>
    </row>
    <row r="17" ht="20.25">
      <c r="L17" s="20">
        <f>SUM(L4:L16)</f>
        <v>61</v>
      </c>
    </row>
  </sheetData>
  <printOptions/>
  <pageMargins left="0.75" right="0.75" top="1" bottom="1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3:L40"/>
  <sheetViews>
    <sheetView workbookViewId="0" topLeftCell="A2">
      <selection activeCell="I9" sqref="I9"/>
    </sheetView>
  </sheetViews>
  <sheetFormatPr defaultColWidth="9.00390625" defaultRowHeight="12.75"/>
  <cols>
    <col min="2" max="2" width="21.75390625" style="0" bestFit="1" customWidth="1"/>
    <col min="3" max="3" width="14.25390625" style="0" bestFit="1" customWidth="1"/>
    <col min="4" max="4" width="35.625" style="0" bestFit="1" customWidth="1"/>
    <col min="5" max="5" width="10.125" style="0" bestFit="1" customWidth="1"/>
    <col min="9" max="9" width="10.375" style="0" bestFit="1" customWidth="1"/>
    <col min="12" max="12" width="11.625" style="0" bestFit="1" customWidth="1"/>
  </cols>
  <sheetData>
    <row r="3" spans="1:12" ht="15">
      <c r="A3" s="1" t="s">
        <v>0</v>
      </c>
      <c r="B3" s="1" t="s">
        <v>1</v>
      </c>
      <c r="C3" s="1" t="s">
        <v>2</v>
      </c>
      <c r="D3" s="1" t="s">
        <v>3</v>
      </c>
      <c r="E3" s="1" t="s">
        <v>18</v>
      </c>
      <c r="F3" s="1" t="s">
        <v>19</v>
      </c>
      <c r="G3" s="1" t="s">
        <v>4</v>
      </c>
      <c r="H3" s="1" t="s">
        <v>20</v>
      </c>
      <c r="I3" s="2" t="s">
        <v>21</v>
      </c>
      <c r="J3" s="1" t="s">
        <v>47</v>
      </c>
      <c r="K3" s="1" t="s">
        <v>48</v>
      </c>
      <c r="L3" s="1" t="s">
        <v>49</v>
      </c>
    </row>
    <row r="4" spans="1:12" ht="15.75">
      <c r="A4" s="1" t="s">
        <v>35</v>
      </c>
      <c r="B4" s="1" t="s">
        <v>36</v>
      </c>
      <c r="C4" s="1" t="s">
        <v>37</v>
      </c>
      <c r="D4" s="1" t="s">
        <v>80</v>
      </c>
      <c r="E4" s="1" t="s">
        <v>11</v>
      </c>
      <c r="F4" s="1">
        <v>33</v>
      </c>
      <c r="G4" s="1">
        <v>11</v>
      </c>
      <c r="H4" s="1">
        <v>10</v>
      </c>
      <c r="I4" s="2">
        <v>4.76</v>
      </c>
      <c r="J4" s="3">
        <f>SUM(F4-G4+1-H4)</f>
        <v>13</v>
      </c>
      <c r="K4" s="1"/>
      <c r="L4" s="3">
        <v>13</v>
      </c>
    </row>
    <row r="5" spans="1:12" ht="15.75">
      <c r="A5" s="1" t="s">
        <v>35</v>
      </c>
      <c r="B5" s="1" t="s">
        <v>36</v>
      </c>
      <c r="C5" s="1" t="s">
        <v>37</v>
      </c>
      <c r="D5" s="1" t="s">
        <v>67</v>
      </c>
      <c r="E5" s="1" t="s">
        <v>7</v>
      </c>
      <c r="F5" s="1">
        <v>40</v>
      </c>
      <c r="G5" s="1">
        <v>9</v>
      </c>
      <c r="H5" s="1">
        <v>5</v>
      </c>
      <c r="I5" s="2">
        <v>5.01</v>
      </c>
      <c r="J5" s="3">
        <f aca="true" t="shared" si="0" ref="J5:J37">SUM(F5-G5+1-H5)</f>
        <v>27</v>
      </c>
      <c r="K5" s="1"/>
      <c r="L5" s="3">
        <v>27</v>
      </c>
    </row>
    <row r="6" spans="1:12" ht="15.75">
      <c r="A6" s="1" t="s">
        <v>35</v>
      </c>
      <c r="B6" s="1" t="s">
        <v>36</v>
      </c>
      <c r="C6" s="1" t="s">
        <v>37</v>
      </c>
      <c r="D6" s="1" t="s">
        <v>67</v>
      </c>
      <c r="E6" s="1" t="s">
        <v>11</v>
      </c>
      <c r="F6" s="1">
        <v>38</v>
      </c>
      <c r="G6" s="1">
        <v>15</v>
      </c>
      <c r="H6" s="1">
        <v>5</v>
      </c>
      <c r="I6" s="2">
        <v>4.3</v>
      </c>
      <c r="J6" s="3">
        <f t="shared" si="0"/>
        <v>19</v>
      </c>
      <c r="K6" s="1"/>
      <c r="L6" s="3">
        <v>19</v>
      </c>
    </row>
    <row r="7" spans="1:12" ht="15.75">
      <c r="A7" s="1" t="s">
        <v>35</v>
      </c>
      <c r="B7" s="1" t="s">
        <v>36</v>
      </c>
      <c r="C7" s="1" t="s">
        <v>37</v>
      </c>
      <c r="D7" s="1" t="s">
        <v>67</v>
      </c>
      <c r="E7" s="1" t="s">
        <v>11</v>
      </c>
      <c r="F7" s="1">
        <v>40</v>
      </c>
      <c r="G7" s="1">
        <v>9</v>
      </c>
      <c r="H7" s="1">
        <v>5</v>
      </c>
      <c r="I7" s="2">
        <v>4.5</v>
      </c>
      <c r="J7" s="3">
        <f t="shared" si="0"/>
        <v>27</v>
      </c>
      <c r="K7" s="1"/>
      <c r="L7" s="3">
        <v>27</v>
      </c>
    </row>
    <row r="8" spans="1:12" ht="15.75">
      <c r="A8" s="1" t="s">
        <v>35</v>
      </c>
      <c r="B8" s="1" t="s">
        <v>36</v>
      </c>
      <c r="C8" s="1" t="s">
        <v>37</v>
      </c>
      <c r="D8" s="1" t="s">
        <v>34</v>
      </c>
      <c r="E8" s="1" t="s">
        <v>7</v>
      </c>
      <c r="F8" s="1">
        <v>51</v>
      </c>
      <c r="G8" s="1">
        <v>22</v>
      </c>
      <c r="H8" s="1">
        <v>15.49</v>
      </c>
      <c r="I8" s="2">
        <v>3.45</v>
      </c>
      <c r="J8" s="3">
        <f t="shared" si="0"/>
        <v>14.51</v>
      </c>
      <c r="K8" s="1"/>
      <c r="L8" s="3">
        <v>14.51</v>
      </c>
    </row>
    <row r="9" spans="1:12" ht="15.75">
      <c r="A9" s="1" t="s">
        <v>35</v>
      </c>
      <c r="B9" s="1" t="s">
        <v>36</v>
      </c>
      <c r="C9" s="1" t="s">
        <v>37</v>
      </c>
      <c r="D9" s="1" t="s">
        <v>34</v>
      </c>
      <c r="E9" s="1" t="s">
        <v>7</v>
      </c>
      <c r="F9" s="1">
        <v>53</v>
      </c>
      <c r="G9" s="1">
        <v>25</v>
      </c>
      <c r="H9" s="1">
        <v>10</v>
      </c>
      <c r="I9" s="2">
        <v>4.22</v>
      </c>
      <c r="J9" s="3">
        <f t="shared" si="0"/>
        <v>19</v>
      </c>
      <c r="K9" s="1"/>
      <c r="L9" s="3">
        <v>19</v>
      </c>
    </row>
    <row r="10" spans="1:12" ht="15.75">
      <c r="A10" s="1" t="s">
        <v>35</v>
      </c>
      <c r="B10" s="1" t="s">
        <v>36</v>
      </c>
      <c r="C10" s="1" t="s">
        <v>37</v>
      </c>
      <c r="D10" s="1" t="s">
        <v>34</v>
      </c>
      <c r="E10" s="1" t="s">
        <v>11</v>
      </c>
      <c r="F10" s="1">
        <v>53</v>
      </c>
      <c r="G10" s="1">
        <v>27</v>
      </c>
      <c r="H10" s="1">
        <v>23.83</v>
      </c>
      <c r="I10" s="2">
        <v>3.49</v>
      </c>
      <c r="J10" s="3">
        <f t="shared" si="0"/>
        <v>3.1700000000000017</v>
      </c>
      <c r="K10" s="1"/>
      <c r="L10" s="3">
        <v>3.17</v>
      </c>
    </row>
    <row r="11" spans="1:12" ht="15.75">
      <c r="A11" s="1" t="s">
        <v>35</v>
      </c>
      <c r="B11" s="1" t="s">
        <v>36</v>
      </c>
      <c r="C11" s="1" t="s">
        <v>37</v>
      </c>
      <c r="D11" s="1" t="s">
        <v>34</v>
      </c>
      <c r="E11" s="1" t="s">
        <v>11</v>
      </c>
      <c r="F11" s="1">
        <v>51</v>
      </c>
      <c r="G11" s="1">
        <v>6</v>
      </c>
      <c r="H11" s="1">
        <v>5</v>
      </c>
      <c r="I11" s="2">
        <v>4.3</v>
      </c>
      <c r="J11" s="3">
        <f t="shared" si="0"/>
        <v>41</v>
      </c>
      <c r="K11" s="1"/>
      <c r="L11" s="3">
        <v>41</v>
      </c>
    </row>
    <row r="12" spans="1:12" ht="15.75">
      <c r="A12" s="1" t="s">
        <v>35</v>
      </c>
      <c r="B12" s="1" t="s">
        <v>36</v>
      </c>
      <c r="C12" s="1" t="s">
        <v>37</v>
      </c>
      <c r="D12" s="1" t="s">
        <v>70</v>
      </c>
      <c r="E12" s="1" t="s">
        <v>7</v>
      </c>
      <c r="F12" s="1">
        <v>23</v>
      </c>
      <c r="G12" s="1">
        <v>7</v>
      </c>
      <c r="H12" s="1">
        <v>7.92</v>
      </c>
      <c r="I12" s="2">
        <v>3.92</v>
      </c>
      <c r="J12" s="3">
        <f t="shared" si="0"/>
        <v>9.08</v>
      </c>
      <c r="K12" s="1"/>
      <c r="L12" s="3">
        <v>9.08</v>
      </c>
    </row>
    <row r="13" spans="1:12" ht="15.75">
      <c r="A13" s="1" t="s">
        <v>35</v>
      </c>
      <c r="B13" s="1" t="s">
        <v>36</v>
      </c>
      <c r="C13" s="1" t="s">
        <v>37</v>
      </c>
      <c r="D13" s="1" t="s">
        <v>70</v>
      </c>
      <c r="E13" s="1" t="s">
        <v>7</v>
      </c>
      <c r="F13" s="1">
        <v>35</v>
      </c>
      <c r="G13" s="1">
        <v>15</v>
      </c>
      <c r="H13" s="1">
        <v>10</v>
      </c>
      <c r="I13" s="2">
        <v>4.3</v>
      </c>
      <c r="J13" s="3">
        <f t="shared" si="0"/>
        <v>11</v>
      </c>
      <c r="K13" s="1"/>
      <c r="L13" s="3">
        <v>11</v>
      </c>
    </row>
    <row r="14" spans="1:12" ht="15.75">
      <c r="A14" s="1" t="s">
        <v>35</v>
      </c>
      <c r="B14" s="1" t="s">
        <v>36</v>
      </c>
      <c r="C14" s="1" t="s">
        <v>37</v>
      </c>
      <c r="D14" s="1" t="s">
        <v>70</v>
      </c>
      <c r="E14" s="1" t="s">
        <v>7</v>
      </c>
      <c r="F14" s="1">
        <v>35</v>
      </c>
      <c r="G14" s="1">
        <v>8</v>
      </c>
      <c r="H14" s="1">
        <v>5</v>
      </c>
      <c r="I14" s="2">
        <v>3.85</v>
      </c>
      <c r="J14" s="3">
        <f t="shared" si="0"/>
        <v>23</v>
      </c>
      <c r="K14" s="1"/>
      <c r="L14" s="3">
        <v>23</v>
      </c>
    </row>
    <row r="15" spans="1:12" ht="15.75">
      <c r="A15" s="1" t="s">
        <v>35</v>
      </c>
      <c r="B15" s="1" t="s">
        <v>36</v>
      </c>
      <c r="C15" s="1" t="s">
        <v>37</v>
      </c>
      <c r="D15" s="1" t="s">
        <v>70</v>
      </c>
      <c r="E15" s="1" t="s">
        <v>11</v>
      </c>
      <c r="F15" s="1">
        <v>35</v>
      </c>
      <c r="G15" s="1">
        <v>19</v>
      </c>
      <c r="H15" s="1">
        <v>15</v>
      </c>
      <c r="I15" s="2">
        <v>3.75</v>
      </c>
      <c r="J15" s="3">
        <f t="shared" si="0"/>
        <v>2</v>
      </c>
      <c r="K15" s="1"/>
      <c r="L15" s="3">
        <v>2</v>
      </c>
    </row>
    <row r="16" spans="1:12" ht="15.75">
      <c r="A16" s="1" t="s">
        <v>35</v>
      </c>
      <c r="B16" s="1" t="s">
        <v>36</v>
      </c>
      <c r="C16" s="1" t="s">
        <v>37</v>
      </c>
      <c r="D16" s="1" t="s">
        <v>39</v>
      </c>
      <c r="E16" s="1" t="s">
        <v>7</v>
      </c>
      <c r="F16" s="1">
        <v>29</v>
      </c>
      <c r="G16" s="1">
        <v>14</v>
      </c>
      <c r="H16" s="1">
        <v>15</v>
      </c>
      <c r="I16" s="2">
        <v>4.02</v>
      </c>
      <c r="J16" s="3">
        <f t="shared" si="0"/>
        <v>1</v>
      </c>
      <c r="K16" s="1"/>
      <c r="L16" s="3">
        <v>1</v>
      </c>
    </row>
    <row r="17" spans="1:12" ht="15.75">
      <c r="A17" s="1" t="s">
        <v>35</v>
      </c>
      <c r="B17" s="1" t="s">
        <v>36</v>
      </c>
      <c r="C17" s="1" t="s">
        <v>37</v>
      </c>
      <c r="D17" s="1" t="s">
        <v>39</v>
      </c>
      <c r="E17" s="1" t="s">
        <v>7</v>
      </c>
      <c r="F17" s="1">
        <v>28</v>
      </c>
      <c r="G17" s="1">
        <v>9</v>
      </c>
      <c r="H17" s="1">
        <v>10</v>
      </c>
      <c r="I17" s="2">
        <v>4.28</v>
      </c>
      <c r="J17" s="3">
        <f t="shared" si="0"/>
        <v>10</v>
      </c>
      <c r="K17" s="1"/>
      <c r="L17" s="3">
        <v>10</v>
      </c>
    </row>
    <row r="18" spans="1:12" ht="15.75">
      <c r="A18" s="1" t="s">
        <v>35</v>
      </c>
      <c r="B18" s="1" t="s">
        <v>36</v>
      </c>
      <c r="C18" s="1" t="s">
        <v>37</v>
      </c>
      <c r="D18" s="1" t="s">
        <v>39</v>
      </c>
      <c r="E18" s="1" t="s">
        <v>11</v>
      </c>
      <c r="F18" s="1">
        <v>28</v>
      </c>
      <c r="G18" s="1">
        <v>12</v>
      </c>
      <c r="H18" s="1">
        <v>10</v>
      </c>
      <c r="I18" s="2">
        <v>4.21</v>
      </c>
      <c r="J18" s="3">
        <f t="shared" si="0"/>
        <v>7</v>
      </c>
      <c r="K18" s="1"/>
      <c r="L18" s="3">
        <v>7</v>
      </c>
    </row>
    <row r="19" spans="1:12" ht="15.75">
      <c r="A19" s="1" t="s">
        <v>35</v>
      </c>
      <c r="B19" s="1" t="s">
        <v>36</v>
      </c>
      <c r="C19" s="1" t="s">
        <v>37</v>
      </c>
      <c r="D19" s="1" t="s">
        <v>39</v>
      </c>
      <c r="E19" s="1" t="s">
        <v>11</v>
      </c>
      <c r="F19" s="1">
        <v>29</v>
      </c>
      <c r="G19" s="1">
        <v>8</v>
      </c>
      <c r="H19" s="1">
        <v>15</v>
      </c>
      <c r="I19" s="2">
        <v>4.05</v>
      </c>
      <c r="J19" s="3">
        <f t="shared" si="0"/>
        <v>7</v>
      </c>
      <c r="K19" s="1"/>
      <c r="L19" s="3">
        <v>7</v>
      </c>
    </row>
    <row r="20" spans="1:12" ht="15.75">
      <c r="A20" s="1" t="s">
        <v>35</v>
      </c>
      <c r="B20" s="1" t="s">
        <v>36</v>
      </c>
      <c r="C20" s="1" t="s">
        <v>37</v>
      </c>
      <c r="D20" s="1" t="s">
        <v>102</v>
      </c>
      <c r="E20" s="1" t="s">
        <v>7</v>
      </c>
      <c r="F20" s="1">
        <v>23</v>
      </c>
      <c r="G20" s="1">
        <v>7</v>
      </c>
      <c r="H20" s="1">
        <v>5</v>
      </c>
      <c r="I20" s="2">
        <v>4.6</v>
      </c>
      <c r="J20" s="3">
        <f t="shared" si="0"/>
        <v>12</v>
      </c>
      <c r="K20" s="1"/>
      <c r="L20" s="3">
        <v>12</v>
      </c>
    </row>
    <row r="21" spans="1:12" s="17" customFormat="1" ht="15.75">
      <c r="A21" s="3" t="s">
        <v>35</v>
      </c>
      <c r="B21" s="3" t="s">
        <v>36</v>
      </c>
      <c r="C21" s="3" t="s">
        <v>37</v>
      </c>
      <c r="D21" s="3" t="s">
        <v>102</v>
      </c>
      <c r="E21" s="3" t="s">
        <v>11</v>
      </c>
      <c r="F21" s="3">
        <v>34</v>
      </c>
      <c r="G21" s="3">
        <v>3</v>
      </c>
      <c r="H21" s="3">
        <v>5</v>
      </c>
      <c r="I21" s="8">
        <v>4.73</v>
      </c>
      <c r="J21" s="3">
        <f t="shared" si="0"/>
        <v>27</v>
      </c>
      <c r="K21" s="3">
        <v>6</v>
      </c>
      <c r="L21" s="3">
        <v>33</v>
      </c>
    </row>
    <row r="22" spans="1:12" ht="15.75">
      <c r="A22" s="1" t="s">
        <v>35</v>
      </c>
      <c r="B22" s="1" t="s">
        <v>36</v>
      </c>
      <c r="C22" s="1" t="s">
        <v>37</v>
      </c>
      <c r="D22" s="1" t="s">
        <v>83</v>
      </c>
      <c r="E22" s="1" t="s">
        <v>7</v>
      </c>
      <c r="F22" s="1">
        <v>42</v>
      </c>
      <c r="G22" s="1">
        <v>18</v>
      </c>
      <c r="H22" s="1">
        <v>10</v>
      </c>
      <c r="I22" s="2">
        <v>4.7</v>
      </c>
      <c r="J22" s="3">
        <f t="shared" si="0"/>
        <v>15</v>
      </c>
      <c r="K22" s="1"/>
      <c r="L22" s="3">
        <v>15</v>
      </c>
    </row>
    <row r="23" spans="1:12" ht="15.75">
      <c r="A23" s="1" t="s">
        <v>35</v>
      </c>
      <c r="B23" s="1" t="s">
        <v>36</v>
      </c>
      <c r="C23" s="1" t="s">
        <v>37</v>
      </c>
      <c r="D23" s="1" t="s">
        <v>83</v>
      </c>
      <c r="E23" s="1" t="s">
        <v>11</v>
      </c>
      <c r="F23" s="1">
        <v>42</v>
      </c>
      <c r="G23" s="1">
        <v>14</v>
      </c>
      <c r="H23" s="1">
        <v>15</v>
      </c>
      <c r="I23" s="2">
        <v>3.95</v>
      </c>
      <c r="J23" s="3">
        <f t="shared" si="0"/>
        <v>14</v>
      </c>
      <c r="K23" s="1"/>
      <c r="L23" s="3">
        <v>14</v>
      </c>
    </row>
    <row r="24" spans="1:12" ht="15.75">
      <c r="A24" s="1" t="s">
        <v>35</v>
      </c>
      <c r="B24" s="1" t="s">
        <v>36</v>
      </c>
      <c r="C24" s="1" t="s">
        <v>37</v>
      </c>
      <c r="D24" s="1" t="s">
        <v>38</v>
      </c>
      <c r="E24" s="1" t="s">
        <v>7</v>
      </c>
      <c r="F24" s="1">
        <v>35</v>
      </c>
      <c r="G24" s="1">
        <v>19</v>
      </c>
      <c r="H24" s="1">
        <v>11.87</v>
      </c>
      <c r="I24" s="2">
        <v>3.58</v>
      </c>
      <c r="J24" s="3">
        <f t="shared" si="0"/>
        <v>5.130000000000001</v>
      </c>
      <c r="K24" s="1"/>
      <c r="L24" s="3">
        <v>5.13</v>
      </c>
    </row>
    <row r="25" spans="1:12" ht="15.75">
      <c r="A25" s="1" t="s">
        <v>35</v>
      </c>
      <c r="B25" s="1" t="s">
        <v>36</v>
      </c>
      <c r="C25" s="1" t="s">
        <v>37</v>
      </c>
      <c r="D25" s="1" t="s">
        <v>38</v>
      </c>
      <c r="E25" s="1" t="s">
        <v>11</v>
      </c>
      <c r="F25" s="1">
        <v>40</v>
      </c>
      <c r="G25" s="1">
        <v>7</v>
      </c>
      <c r="H25" s="1">
        <v>5</v>
      </c>
      <c r="I25" s="2">
        <v>3.84</v>
      </c>
      <c r="J25" s="3">
        <f t="shared" si="0"/>
        <v>29</v>
      </c>
      <c r="K25" s="1"/>
      <c r="L25" s="3">
        <v>29</v>
      </c>
    </row>
    <row r="26" ht="15">
      <c r="J26" s="1">
        <f t="shared" si="0"/>
        <v>1</v>
      </c>
    </row>
    <row r="27" ht="15">
      <c r="J27" s="1">
        <f t="shared" si="0"/>
        <v>1</v>
      </c>
    </row>
    <row r="28" ht="15">
      <c r="J28" s="1">
        <f t="shared" si="0"/>
        <v>1</v>
      </c>
    </row>
    <row r="29" ht="15">
      <c r="J29" s="1">
        <f t="shared" si="0"/>
        <v>1</v>
      </c>
    </row>
    <row r="30" ht="15">
      <c r="J30" s="1">
        <f t="shared" si="0"/>
        <v>1</v>
      </c>
    </row>
    <row r="31" ht="15">
      <c r="J31" s="1">
        <f t="shared" si="0"/>
        <v>1</v>
      </c>
    </row>
    <row r="32" ht="15">
      <c r="J32" s="1">
        <f t="shared" si="0"/>
        <v>1</v>
      </c>
    </row>
    <row r="33" ht="15">
      <c r="J33" s="1">
        <f t="shared" si="0"/>
        <v>1</v>
      </c>
    </row>
    <row r="34" ht="15">
      <c r="J34" s="1">
        <f t="shared" si="0"/>
        <v>1</v>
      </c>
    </row>
    <row r="35" ht="15">
      <c r="J35" s="1">
        <f t="shared" si="0"/>
        <v>1</v>
      </c>
    </row>
    <row r="36" ht="15">
      <c r="J36" s="1">
        <f t="shared" si="0"/>
        <v>1</v>
      </c>
    </row>
    <row r="37" ht="15">
      <c r="J37" s="1">
        <f t="shared" si="0"/>
        <v>1</v>
      </c>
    </row>
    <row r="40" ht="20.25">
      <c r="L40" s="20">
        <f>SUM(L4:L39)</f>
        <v>341.89</v>
      </c>
    </row>
  </sheetData>
  <printOptions/>
  <pageMargins left="0.75" right="0.75" top="1" bottom="1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3:L16"/>
  <sheetViews>
    <sheetView workbookViewId="0" topLeftCell="A1">
      <selection activeCell="H18" sqref="H18"/>
    </sheetView>
  </sheetViews>
  <sheetFormatPr defaultColWidth="9.00390625" defaultRowHeight="12.75"/>
  <cols>
    <col min="2" max="2" width="21.75390625" style="0" bestFit="1" customWidth="1"/>
    <col min="3" max="3" width="26.75390625" style="0" bestFit="1" customWidth="1"/>
    <col min="4" max="4" width="35.625" style="0" bestFit="1" customWidth="1"/>
    <col min="5" max="5" width="10.125" style="0" bestFit="1" customWidth="1"/>
    <col min="9" max="9" width="10.375" style="0" bestFit="1" customWidth="1"/>
    <col min="12" max="12" width="9.875" style="0" bestFit="1" customWidth="1"/>
  </cols>
  <sheetData>
    <row r="3" spans="1:12" ht="15">
      <c r="A3" s="1" t="s">
        <v>0</v>
      </c>
      <c r="B3" s="1" t="s">
        <v>1</v>
      </c>
      <c r="C3" s="1" t="s">
        <v>2</v>
      </c>
      <c r="D3" s="1" t="s">
        <v>3</v>
      </c>
      <c r="E3" s="1" t="s">
        <v>18</v>
      </c>
      <c r="F3" s="1" t="s">
        <v>19</v>
      </c>
      <c r="G3" s="1" t="s">
        <v>4</v>
      </c>
      <c r="H3" s="1" t="s">
        <v>20</v>
      </c>
      <c r="I3" s="2" t="s">
        <v>21</v>
      </c>
      <c r="J3" s="1" t="s">
        <v>47</v>
      </c>
      <c r="K3" s="1" t="s">
        <v>48</v>
      </c>
      <c r="L3" s="1" t="s">
        <v>49</v>
      </c>
    </row>
    <row r="4" spans="1:12" ht="15.75">
      <c r="A4" s="1" t="s">
        <v>35</v>
      </c>
      <c r="B4" s="1" t="s">
        <v>92</v>
      </c>
      <c r="C4" s="1" t="s">
        <v>88</v>
      </c>
      <c r="D4" s="1" t="s">
        <v>91</v>
      </c>
      <c r="E4" s="1" t="s">
        <v>11</v>
      </c>
      <c r="F4" s="1">
        <v>38</v>
      </c>
      <c r="G4" s="1">
        <v>12</v>
      </c>
      <c r="H4" s="1">
        <v>0.63</v>
      </c>
      <c r="I4" s="2">
        <v>3.17</v>
      </c>
      <c r="J4" s="3">
        <f>SUM(F4-G4+1-H4)</f>
        <v>26.37</v>
      </c>
      <c r="K4" s="1"/>
      <c r="L4" s="3">
        <v>26.37</v>
      </c>
    </row>
    <row r="5" ht="15.75">
      <c r="J5" s="3">
        <f aca="true" t="shared" si="0" ref="J5:J11">SUM(F5-G5+1-H5)</f>
        <v>1</v>
      </c>
    </row>
    <row r="6" ht="15.75">
      <c r="J6" s="3">
        <f t="shared" si="0"/>
        <v>1</v>
      </c>
    </row>
    <row r="7" ht="15.75">
      <c r="J7" s="3">
        <f t="shared" si="0"/>
        <v>1</v>
      </c>
    </row>
    <row r="8" ht="15.75">
      <c r="J8" s="3">
        <f t="shared" si="0"/>
        <v>1</v>
      </c>
    </row>
    <row r="9" ht="15.75">
      <c r="J9" s="3">
        <f t="shared" si="0"/>
        <v>1</v>
      </c>
    </row>
    <row r="10" ht="15.75">
      <c r="J10" s="3">
        <f t="shared" si="0"/>
        <v>1</v>
      </c>
    </row>
    <row r="11" ht="15.75">
      <c r="J11" s="3">
        <f t="shared" si="0"/>
        <v>1</v>
      </c>
    </row>
    <row r="16" ht="20.25">
      <c r="L16" s="20">
        <f>SUM(L4:L15)</f>
        <v>26.37</v>
      </c>
    </row>
  </sheetData>
  <printOptions/>
  <pageMargins left="0.75" right="0.75" top="1" bottom="1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3:L16"/>
  <sheetViews>
    <sheetView workbookViewId="0" topLeftCell="A1">
      <selection activeCell="F12" sqref="F12"/>
    </sheetView>
  </sheetViews>
  <sheetFormatPr defaultColWidth="9.00390625" defaultRowHeight="12.75"/>
  <cols>
    <col min="2" max="2" width="24.625" style="0" bestFit="1" customWidth="1"/>
    <col min="3" max="3" width="23.25390625" style="0" bestFit="1" customWidth="1"/>
    <col min="4" max="4" width="35.625" style="0" bestFit="1" customWidth="1"/>
    <col min="5" max="5" width="10.125" style="0" bestFit="1" customWidth="1"/>
    <col min="9" max="9" width="10.375" style="0" bestFit="1" customWidth="1"/>
    <col min="12" max="12" width="9.875" style="0" bestFit="1" customWidth="1"/>
  </cols>
  <sheetData>
    <row r="3" spans="1:12" ht="15">
      <c r="A3" s="1" t="s">
        <v>0</v>
      </c>
      <c r="B3" s="1" t="s">
        <v>1</v>
      </c>
      <c r="C3" s="1" t="s">
        <v>2</v>
      </c>
      <c r="D3" s="1" t="s">
        <v>3</v>
      </c>
      <c r="E3" s="1" t="s">
        <v>18</v>
      </c>
      <c r="F3" s="1" t="s">
        <v>19</v>
      </c>
      <c r="G3" s="1" t="s">
        <v>4</v>
      </c>
      <c r="H3" s="1" t="s">
        <v>20</v>
      </c>
      <c r="I3" s="2" t="s">
        <v>21</v>
      </c>
      <c r="J3" s="1" t="s">
        <v>47</v>
      </c>
      <c r="K3" s="1" t="s">
        <v>48</v>
      </c>
      <c r="L3" s="1" t="s">
        <v>49</v>
      </c>
    </row>
    <row r="4" spans="1:12" ht="15.75">
      <c r="A4" s="1" t="s">
        <v>35</v>
      </c>
      <c r="B4" s="1" t="s">
        <v>77</v>
      </c>
      <c r="C4" s="1" t="s">
        <v>78</v>
      </c>
      <c r="D4" s="1" t="s">
        <v>76</v>
      </c>
      <c r="E4" s="1" t="s">
        <v>7</v>
      </c>
      <c r="F4" s="1">
        <v>36</v>
      </c>
      <c r="G4" s="1">
        <v>12</v>
      </c>
      <c r="H4" s="1">
        <v>12.64</v>
      </c>
      <c r="I4" s="2">
        <v>3.67</v>
      </c>
      <c r="J4" s="3">
        <f>SUM(F4-G4+1-H4)</f>
        <v>12.36</v>
      </c>
      <c r="K4" s="1"/>
      <c r="L4" s="3">
        <v>12.36</v>
      </c>
    </row>
    <row r="5" spans="1:12" ht="15.75">
      <c r="A5" s="1" t="s">
        <v>35</v>
      </c>
      <c r="B5" s="1" t="s">
        <v>77</v>
      </c>
      <c r="C5" s="1" t="s">
        <v>78</v>
      </c>
      <c r="D5" s="1" t="s">
        <v>91</v>
      </c>
      <c r="E5" s="1" t="s">
        <v>7</v>
      </c>
      <c r="F5" s="1">
        <v>38</v>
      </c>
      <c r="G5" s="1">
        <v>19</v>
      </c>
      <c r="H5" s="1">
        <v>16.08</v>
      </c>
      <c r="I5" s="2">
        <v>2.67</v>
      </c>
      <c r="J5" s="3">
        <f aca="true" t="shared" si="0" ref="J5:J13">SUM(F5-G5+1-H5)</f>
        <v>3.9200000000000017</v>
      </c>
      <c r="K5" s="1"/>
      <c r="L5" s="3">
        <v>3.92</v>
      </c>
    </row>
    <row r="6" spans="1:12" ht="15.75">
      <c r="A6" s="1" t="s">
        <v>35</v>
      </c>
      <c r="B6" s="1" t="s">
        <v>77</v>
      </c>
      <c r="C6" s="1" t="s">
        <v>78</v>
      </c>
      <c r="D6" s="1" t="s">
        <v>105</v>
      </c>
      <c r="E6" s="1" t="s">
        <v>7</v>
      </c>
      <c r="F6" s="1">
        <v>37</v>
      </c>
      <c r="G6" s="1">
        <v>12</v>
      </c>
      <c r="H6" s="1">
        <v>15.62</v>
      </c>
      <c r="I6" s="2">
        <v>2.81</v>
      </c>
      <c r="J6" s="3">
        <f t="shared" si="0"/>
        <v>10.38</v>
      </c>
      <c r="K6" s="1"/>
      <c r="L6" s="3">
        <v>10.38</v>
      </c>
    </row>
    <row r="7" ht="15.75">
      <c r="J7" s="3">
        <f t="shared" si="0"/>
        <v>1</v>
      </c>
    </row>
    <row r="8" ht="15.75">
      <c r="J8" s="3">
        <f t="shared" si="0"/>
        <v>1</v>
      </c>
    </row>
    <row r="9" ht="15.75">
      <c r="J9" s="3">
        <f t="shared" si="0"/>
        <v>1</v>
      </c>
    </row>
    <row r="10" ht="15.75">
      <c r="J10" s="3">
        <f t="shared" si="0"/>
        <v>1</v>
      </c>
    </row>
    <row r="11" ht="15.75">
      <c r="J11" s="3">
        <f t="shared" si="0"/>
        <v>1</v>
      </c>
    </row>
    <row r="12" ht="15.75">
      <c r="J12" s="3">
        <f t="shared" si="0"/>
        <v>1</v>
      </c>
    </row>
    <row r="13" ht="15.75">
      <c r="J13" s="3">
        <f t="shared" si="0"/>
        <v>1</v>
      </c>
    </row>
    <row r="16" ht="20.25">
      <c r="L16" s="20">
        <f>SUM(L4:L15)</f>
        <v>26.660000000000004</v>
      </c>
    </row>
  </sheetData>
  <printOptions/>
  <pageMargins left="0.75" right="0.75" top="1" bottom="1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E39" sqref="E39"/>
    </sheetView>
  </sheetViews>
  <sheetFormatPr defaultColWidth="9.00390625" defaultRowHeight="12.75"/>
  <cols>
    <col min="2" max="2" width="24.625" style="0" bestFit="1" customWidth="1"/>
    <col min="3" max="3" width="23.25390625" style="0" bestFit="1" customWidth="1"/>
    <col min="4" max="4" width="25.875" style="0" bestFit="1" customWidth="1"/>
    <col min="5" max="5" width="10.125" style="0" bestFit="1" customWidth="1"/>
    <col min="9" max="9" width="10.375" style="0" bestFit="1" customWidth="1"/>
  </cols>
  <sheetData>
    <row r="3" spans="1:12" ht="15">
      <c r="A3" s="1" t="s">
        <v>0</v>
      </c>
      <c r="B3" s="1" t="s">
        <v>1</v>
      </c>
      <c r="C3" s="1" t="s">
        <v>2</v>
      </c>
      <c r="D3" s="1" t="s">
        <v>3</v>
      </c>
      <c r="E3" s="1" t="s">
        <v>18</v>
      </c>
      <c r="F3" s="1" t="s">
        <v>19</v>
      </c>
      <c r="G3" s="1" t="s">
        <v>4</v>
      </c>
      <c r="H3" s="1" t="s">
        <v>20</v>
      </c>
      <c r="I3" s="2" t="s">
        <v>21</v>
      </c>
      <c r="J3" s="1" t="s">
        <v>47</v>
      </c>
      <c r="K3" s="1" t="s">
        <v>48</v>
      </c>
      <c r="L3" s="1" t="s">
        <v>49</v>
      </c>
    </row>
    <row r="4" spans="1:12" ht="15.75">
      <c r="A4" s="1" t="s">
        <v>35</v>
      </c>
      <c r="B4" s="1" t="s">
        <v>143</v>
      </c>
      <c r="C4" s="1" t="s">
        <v>78</v>
      </c>
      <c r="D4" s="1" t="s">
        <v>76</v>
      </c>
      <c r="E4" s="1" t="s">
        <v>7</v>
      </c>
      <c r="F4" s="1">
        <v>36</v>
      </c>
      <c r="G4" s="1">
        <v>12</v>
      </c>
      <c r="H4" s="1">
        <v>12.64</v>
      </c>
      <c r="I4" s="2">
        <v>3.67</v>
      </c>
      <c r="J4" s="1">
        <v>12.36</v>
      </c>
      <c r="K4" s="1"/>
      <c r="L4" s="3">
        <v>12.36</v>
      </c>
    </row>
    <row r="5" spans="1:12" ht="15.75">
      <c r="A5" s="1" t="s">
        <v>35</v>
      </c>
      <c r="B5" s="1" t="s">
        <v>77</v>
      </c>
      <c r="C5" s="1" t="s">
        <v>78</v>
      </c>
      <c r="D5" s="1" t="s">
        <v>91</v>
      </c>
      <c r="E5" s="1" t="s">
        <v>7</v>
      </c>
      <c r="F5" s="1">
        <v>38</v>
      </c>
      <c r="G5" s="1">
        <v>19</v>
      </c>
      <c r="H5" s="1">
        <v>16.08</v>
      </c>
      <c r="I5" s="2">
        <v>2.67</v>
      </c>
      <c r="J5" s="1">
        <v>3.92</v>
      </c>
      <c r="K5" s="1"/>
      <c r="L5" s="3">
        <v>3.92</v>
      </c>
    </row>
    <row r="6" spans="1:12" ht="15.75">
      <c r="A6" s="1" t="s">
        <v>35</v>
      </c>
      <c r="B6" s="1" t="s">
        <v>77</v>
      </c>
      <c r="C6" s="1" t="s">
        <v>78</v>
      </c>
      <c r="D6" s="1" t="s">
        <v>105</v>
      </c>
      <c r="E6" s="1" t="s">
        <v>7</v>
      </c>
      <c r="F6" s="1">
        <v>37</v>
      </c>
      <c r="G6" s="1">
        <v>12</v>
      </c>
      <c r="H6" s="1">
        <v>15.62</v>
      </c>
      <c r="I6" s="2">
        <v>2.81</v>
      </c>
      <c r="J6" s="1">
        <v>10.38</v>
      </c>
      <c r="K6" s="1"/>
      <c r="L6" s="3">
        <v>10.38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M42"/>
  <sheetViews>
    <sheetView workbookViewId="0" topLeftCell="A1">
      <selection activeCell="D20" sqref="D20"/>
    </sheetView>
  </sheetViews>
  <sheetFormatPr defaultColWidth="9.00390625" defaultRowHeight="12.75"/>
  <cols>
    <col min="2" max="2" width="23.00390625" style="0" bestFit="1" customWidth="1"/>
    <col min="3" max="3" width="22.875" style="0" bestFit="1" customWidth="1"/>
    <col min="4" max="4" width="35.625" style="0" bestFit="1" customWidth="1"/>
    <col min="5" max="5" width="10.125" style="0" bestFit="1" customWidth="1"/>
    <col min="9" max="9" width="10.375" style="0" bestFit="1" customWidth="1"/>
    <col min="12" max="12" width="9.875" style="0" bestFit="1" customWidth="1"/>
  </cols>
  <sheetData>
    <row r="3" spans="1:13" ht="18">
      <c r="A3" s="1" t="s">
        <v>0</v>
      </c>
      <c r="B3" s="1" t="s">
        <v>1</v>
      </c>
      <c r="C3" s="1" t="s">
        <v>2</v>
      </c>
      <c r="D3" s="1" t="s">
        <v>3</v>
      </c>
      <c r="E3" s="1" t="s">
        <v>18</v>
      </c>
      <c r="F3" s="1" t="s">
        <v>19</v>
      </c>
      <c r="G3" s="1" t="s">
        <v>4</v>
      </c>
      <c r="H3" s="1" t="s">
        <v>20</v>
      </c>
      <c r="I3" s="2" t="s">
        <v>21</v>
      </c>
      <c r="J3" s="1" t="s">
        <v>47</v>
      </c>
      <c r="K3" s="1" t="s">
        <v>48</v>
      </c>
      <c r="L3" s="1" t="s">
        <v>49</v>
      </c>
      <c r="M3" s="5"/>
    </row>
    <row r="4" spans="1:13" ht="18">
      <c r="A4" s="1" t="s">
        <v>5</v>
      </c>
      <c r="B4" s="1" t="s">
        <v>10</v>
      </c>
      <c r="C4" s="1" t="s">
        <v>6</v>
      </c>
      <c r="D4" s="1" t="s">
        <v>56</v>
      </c>
      <c r="E4" s="1" t="s">
        <v>11</v>
      </c>
      <c r="F4" s="1">
        <v>38</v>
      </c>
      <c r="G4" s="1">
        <v>19</v>
      </c>
      <c r="H4" s="1">
        <v>15</v>
      </c>
      <c r="I4" s="2">
        <v>4.17</v>
      </c>
      <c r="J4" s="3">
        <f aca="true" t="shared" si="0" ref="J4:J11">SUM(F4-G4+1-H4)</f>
        <v>5</v>
      </c>
      <c r="K4" s="1"/>
      <c r="L4" s="3">
        <f>SUM(J4+K4)</f>
        <v>5</v>
      </c>
      <c r="M4" s="5"/>
    </row>
    <row r="5" spans="1:13" ht="18">
      <c r="A5" s="1" t="s">
        <v>5</v>
      </c>
      <c r="B5" s="1" t="s">
        <v>10</v>
      </c>
      <c r="C5" s="1" t="s">
        <v>6</v>
      </c>
      <c r="D5" s="1" t="s">
        <v>67</v>
      </c>
      <c r="E5" s="1" t="s">
        <v>7</v>
      </c>
      <c r="F5" s="1">
        <v>35</v>
      </c>
      <c r="G5" s="1">
        <v>13</v>
      </c>
      <c r="H5" s="1">
        <v>5</v>
      </c>
      <c r="I5" s="2">
        <v>4.76</v>
      </c>
      <c r="J5" s="3">
        <f t="shared" si="0"/>
        <v>18</v>
      </c>
      <c r="K5" s="1"/>
      <c r="L5" s="3">
        <f aca="true" t="shared" si="1" ref="L5:L11">SUM(J5+K5)</f>
        <v>18</v>
      </c>
      <c r="M5" s="5"/>
    </row>
    <row r="6" spans="1:13" ht="18">
      <c r="A6" s="1" t="s">
        <v>5</v>
      </c>
      <c r="B6" s="1" t="s">
        <v>10</v>
      </c>
      <c r="C6" s="1" t="s">
        <v>6</v>
      </c>
      <c r="D6" s="1" t="s">
        <v>31</v>
      </c>
      <c r="E6" s="1" t="s">
        <v>7</v>
      </c>
      <c r="F6" s="1">
        <v>32</v>
      </c>
      <c r="G6" s="1">
        <v>20</v>
      </c>
      <c r="H6" s="1">
        <v>10</v>
      </c>
      <c r="I6" s="2">
        <v>3.89</v>
      </c>
      <c r="J6" s="3">
        <f t="shared" si="0"/>
        <v>3</v>
      </c>
      <c r="K6" s="1"/>
      <c r="L6" s="3">
        <f t="shared" si="1"/>
        <v>3</v>
      </c>
      <c r="M6" s="5"/>
    </row>
    <row r="7" spans="1:13" ht="18">
      <c r="A7" s="1" t="s">
        <v>5</v>
      </c>
      <c r="B7" s="1" t="s">
        <v>10</v>
      </c>
      <c r="C7" s="1" t="s">
        <v>6</v>
      </c>
      <c r="D7" s="1" t="s">
        <v>31</v>
      </c>
      <c r="E7" s="1" t="s">
        <v>7</v>
      </c>
      <c r="F7" s="1">
        <v>33</v>
      </c>
      <c r="G7" s="1">
        <v>13</v>
      </c>
      <c r="H7" s="1">
        <v>10</v>
      </c>
      <c r="I7" s="2">
        <v>4.01</v>
      </c>
      <c r="J7" s="3">
        <f t="shared" si="0"/>
        <v>11</v>
      </c>
      <c r="K7" s="1"/>
      <c r="L7" s="3">
        <f t="shared" si="1"/>
        <v>11</v>
      </c>
      <c r="M7" s="9"/>
    </row>
    <row r="8" spans="1:13" ht="18">
      <c r="A8" s="1" t="s">
        <v>5</v>
      </c>
      <c r="B8" s="1" t="s">
        <v>10</v>
      </c>
      <c r="C8" s="1" t="s">
        <v>6</v>
      </c>
      <c r="D8" s="1" t="s">
        <v>31</v>
      </c>
      <c r="E8" s="1" t="s">
        <v>11</v>
      </c>
      <c r="F8" s="1">
        <v>33</v>
      </c>
      <c r="G8" s="1">
        <v>21</v>
      </c>
      <c r="H8" s="1">
        <v>10.96</v>
      </c>
      <c r="I8" s="2">
        <v>2.9</v>
      </c>
      <c r="J8" s="3">
        <f t="shared" si="0"/>
        <v>2.039999999999999</v>
      </c>
      <c r="K8" s="1"/>
      <c r="L8" s="3">
        <f t="shared" si="1"/>
        <v>2.039999999999999</v>
      </c>
      <c r="M8" s="9"/>
    </row>
    <row r="9" spans="1:13" ht="18">
      <c r="A9" s="1" t="s">
        <v>5</v>
      </c>
      <c r="B9" s="1" t="s">
        <v>10</v>
      </c>
      <c r="C9" s="1" t="s">
        <v>6</v>
      </c>
      <c r="D9" s="1" t="s">
        <v>31</v>
      </c>
      <c r="E9" s="1" t="s">
        <v>11</v>
      </c>
      <c r="F9" s="1">
        <v>32</v>
      </c>
      <c r="G9" s="1">
        <v>9</v>
      </c>
      <c r="H9" s="1">
        <v>5</v>
      </c>
      <c r="I9" s="2">
        <v>4.15</v>
      </c>
      <c r="J9" s="3">
        <f t="shared" si="0"/>
        <v>19</v>
      </c>
      <c r="K9" s="1"/>
      <c r="L9" s="3">
        <f t="shared" si="1"/>
        <v>19</v>
      </c>
      <c r="M9" s="9"/>
    </row>
    <row r="10" spans="1:13" ht="18">
      <c r="A10" s="1" t="s">
        <v>5</v>
      </c>
      <c r="B10" s="1" t="s">
        <v>10</v>
      </c>
      <c r="C10" s="6" t="s">
        <v>6</v>
      </c>
      <c r="D10" s="1" t="s">
        <v>23</v>
      </c>
      <c r="E10" s="1" t="s">
        <v>7</v>
      </c>
      <c r="F10" s="1">
        <v>33</v>
      </c>
      <c r="G10" s="1">
        <v>21</v>
      </c>
      <c r="H10" s="1">
        <v>10</v>
      </c>
      <c r="I10" s="2">
        <v>4.17</v>
      </c>
      <c r="J10" s="3">
        <f t="shared" si="0"/>
        <v>3</v>
      </c>
      <c r="K10" s="1"/>
      <c r="L10" s="3">
        <f t="shared" si="1"/>
        <v>3</v>
      </c>
      <c r="M10" s="9"/>
    </row>
    <row r="11" spans="1:13" ht="18">
      <c r="A11" s="3" t="s">
        <v>5</v>
      </c>
      <c r="B11" s="3" t="s">
        <v>10</v>
      </c>
      <c r="C11" s="15" t="s">
        <v>6</v>
      </c>
      <c r="D11" s="3" t="s">
        <v>23</v>
      </c>
      <c r="E11" s="3" t="s">
        <v>7</v>
      </c>
      <c r="F11" s="3">
        <v>33</v>
      </c>
      <c r="G11" s="3">
        <v>3</v>
      </c>
      <c r="H11" s="3">
        <v>0</v>
      </c>
      <c r="I11" s="8">
        <v>4.84</v>
      </c>
      <c r="J11" s="3">
        <f t="shared" si="0"/>
        <v>31</v>
      </c>
      <c r="K11" s="3">
        <v>6</v>
      </c>
      <c r="L11" s="3">
        <f t="shared" si="1"/>
        <v>37</v>
      </c>
      <c r="M11" s="9"/>
    </row>
    <row r="12" ht="15.75">
      <c r="J12" s="3"/>
    </row>
    <row r="13" ht="15">
      <c r="J13" s="1"/>
    </row>
    <row r="14" ht="15">
      <c r="J14" s="1"/>
    </row>
    <row r="15" ht="15">
      <c r="J15" s="1"/>
    </row>
    <row r="16" ht="15">
      <c r="J16" s="1"/>
    </row>
    <row r="17" ht="15">
      <c r="J17" s="1"/>
    </row>
    <row r="18" ht="15">
      <c r="J18" s="1"/>
    </row>
    <row r="19" ht="15">
      <c r="J19" s="1"/>
    </row>
    <row r="20" ht="15">
      <c r="J20" s="1"/>
    </row>
    <row r="21" ht="15">
      <c r="J21" s="1"/>
    </row>
    <row r="22" ht="15">
      <c r="J22" s="1"/>
    </row>
    <row r="23" ht="15">
      <c r="J23" s="1"/>
    </row>
    <row r="24" ht="15">
      <c r="J24" s="1"/>
    </row>
    <row r="25" spans="10:12" ht="20.25">
      <c r="J25" s="1"/>
      <c r="L25" s="20">
        <f>SUM(L4:L24)</f>
        <v>98.03999999999999</v>
      </c>
    </row>
    <row r="26" ht="15">
      <c r="J26" s="1"/>
    </row>
    <row r="27" ht="15">
      <c r="J27" s="1"/>
    </row>
    <row r="28" ht="15">
      <c r="J28" s="1"/>
    </row>
    <row r="29" ht="15">
      <c r="J29" s="1"/>
    </row>
    <row r="30" ht="15">
      <c r="J30" s="1"/>
    </row>
    <row r="31" ht="15">
      <c r="J31" s="1"/>
    </row>
    <row r="32" ht="15">
      <c r="J32" s="1"/>
    </row>
    <row r="33" ht="15">
      <c r="J33" s="1"/>
    </row>
    <row r="34" ht="15">
      <c r="J34" s="1"/>
    </row>
    <row r="42" ht="20.25">
      <c r="L42" s="20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L39"/>
  <sheetViews>
    <sheetView workbookViewId="0" topLeftCell="A1">
      <selection activeCell="F18" sqref="F18"/>
    </sheetView>
  </sheetViews>
  <sheetFormatPr defaultColWidth="9.00390625" defaultRowHeight="12.75"/>
  <cols>
    <col min="2" max="2" width="21.75390625" style="0" bestFit="1" customWidth="1"/>
    <col min="3" max="3" width="28.625" style="0" bestFit="1" customWidth="1"/>
    <col min="4" max="4" width="13.375" style="0" bestFit="1" customWidth="1"/>
    <col min="5" max="5" width="10.125" style="0" bestFit="1" customWidth="1"/>
    <col min="9" max="9" width="10.375" style="0" bestFit="1" customWidth="1"/>
  </cols>
  <sheetData>
    <row r="3" spans="1:12" ht="15">
      <c r="A3" s="1" t="s">
        <v>0</v>
      </c>
      <c r="B3" s="1" t="s">
        <v>1</v>
      </c>
      <c r="C3" s="1" t="s">
        <v>2</v>
      </c>
      <c r="D3" s="1" t="s">
        <v>3</v>
      </c>
      <c r="E3" s="1" t="s">
        <v>18</v>
      </c>
      <c r="F3" s="1" t="s">
        <v>19</v>
      </c>
      <c r="G3" s="1" t="s">
        <v>4</v>
      </c>
      <c r="H3" s="1" t="s">
        <v>20</v>
      </c>
      <c r="I3" s="2" t="s">
        <v>21</v>
      </c>
      <c r="J3" s="1" t="s">
        <v>47</v>
      </c>
      <c r="K3" s="1" t="s">
        <v>48</v>
      </c>
      <c r="L3" s="1" t="s">
        <v>49</v>
      </c>
    </row>
    <row r="4" spans="1:12" ht="15.75">
      <c r="A4" s="1" t="s">
        <v>5</v>
      </c>
      <c r="B4" s="16" t="s">
        <v>98</v>
      </c>
      <c r="C4" s="1" t="s">
        <v>101</v>
      </c>
      <c r="D4" s="1" t="s">
        <v>99</v>
      </c>
      <c r="E4" s="1" t="s">
        <v>7</v>
      </c>
      <c r="F4" s="1">
        <v>45</v>
      </c>
      <c r="G4" s="1">
        <v>27</v>
      </c>
      <c r="H4" s="1">
        <v>15</v>
      </c>
      <c r="I4" s="2">
        <v>3.98</v>
      </c>
      <c r="J4" s="3">
        <f>SUM(F4-G4+1-H4)</f>
        <v>4</v>
      </c>
      <c r="K4" s="1"/>
      <c r="L4" s="3">
        <f>SUM(J4+K4)</f>
        <v>4</v>
      </c>
    </row>
    <row r="5" spans="1:12" ht="15.75">
      <c r="A5" s="1" t="s">
        <v>5</v>
      </c>
      <c r="B5" s="1" t="s">
        <v>98</v>
      </c>
      <c r="C5" s="1" t="s">
        <v>101</v>
      </c>
      <c r="D5" s="1" t="s">
        <v>99</v>
      </c>
      <c r="E5" s="1" t="s">
        <v>11</v>
      </c>
      <c r="F5" s="1">
        <v>45</v>
      </c>
      <c r="G5" s="1">
        <v>17</v>
      </c>
      <c r="H5" s="1">
        <v>5</v>
      </c>
      <c r="I5" s="2">
        <v>3.92</v>
      </c>
      <c r="J5" s="3">
        <f aca="true" t="shared" si="0" ref="J5:J22">SUM(F5-G5+1-H5)</f>
        <v>24</v>
      </c>
      <c r="K5" s="1"/>
      <c r="L5" s="3">
        <f>SUM(J5+K5)</f>
        <v>24</v>
      </c>
    </row>
    <row r="6" ht="15.75">
      <c r="J6" s="3">
        <f t="shared" si="0"/>
        <v>1</v>
      </c>
    </row>
    <row r="7" ht="15.75">
      <c r="J7" s="3">
        <f t="shared" si="0"/>
        <v>1</v>
      </c>
    </row>
    <row r="8" ht="15.75">
      <c r="J8" s="3">
        <f t="shared" si="0"/>
        <v>1</v>
      </c>
    </row>
    <row r="9" ht="15.75">
      <c r="J9" s="3">
        <f t="shared" si="0"/>
        <v>1</v>
      </c>
    </row>
    <row r="10" ht="15.75">
      <c r="J10" s="3">
        <f t="shared" si="0"/>
        <v>1</v>
      </c>
    </row>
    <row r="11" ht="15.75">
      <c r="J11" s="3">
        <f t="shared" si="0"/>
        <v>1</v>
      </c>
    </row>
    <row r="12" ht="15.75">
      <c r="J12" s="3">
        <f t="shared" si="0"/>
        <v>1</v>
      </c>
    </row>
    <row r="13" ht="15.75">
      <c r="J13" s="3">
        <f t="shared" si="0"/>
        <v>1</v>
      </c>
    </row>
    <row r="14" ht="15.75">
      <c r="J14" s="3">
        <f t="shared" si="0"/>
        <v>1</v>
      </c>
    </row>
    <row r="15" ht="15.75">
      <c r="J15" s="3">
        <f t="shared" si="0"/>
        <v>1</v>
      </c>
    </row>
    <row r="16" ht="15.75">
      <c r="J16" s="3">
        <f t="shared" si="0"/>
        <v>1</v>
      </c>
    </row>
    <row r="17" ht="15.75">
      <c r="J17" s="3">
        <f t="shared" si="0"/>
        <v>1</v>
      </c>
    </row>
    <row r="18" ht="15.75">
      <c r="J18" s="3">
        <f t="shared" si="0"/>
        <v>1</v>
      </c>
    </row>
    <row r="19" ht="15.75">
      <c r="J19" s="3">
        <f t="shared" si="0"/>
        <v>1</v>
      </c>
    </row>
    <row r="20" ht="15.75">
      <c r="J20" s="3">
        <f t="shared" si="0"/>
        <v>1</v>
      </c>
    </row>
    <row r="21" ht="15.75">
      <c r="J21" s="3">
        <f t="shared" si="0"/>
        <v>1</v>
      </c>
    </row>
    <row r="22" ht="15.75">
      <c r="J22" s="3">
        <f t="shared" si="0"/>
        <v>1</v>
      </c>
    </row>
    <row r="28" ht="20.25">
      <c r="L28" s="20">
        <f>SUM(L4:L27)</f>
        <v>28</v>
      </c>
    </row>
    <row r="39" ht="20.25">
      <c r="L39" s="20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L40"/>
  <sheetViews>
    <sheetView workbookViewId="0" topLeftCell="A1">
      <selection activeCell="D22" sqref="D22"/>
    </sheetView>
  </sheetViews>
  <sheetFormatPr defaultColWidth="9.00390625" defaultRowHeight="12.75"/>
  <cols>
    <col min="2" max="2" width="21.75390625" style="0" bestFit="1" customWidth="1"/>
    <col min="3" max="3" width="31.125" style="0" bestFit="1" customWidth="1"/>
    <col min="4" max="4" width="23.125" style="0" bestFit="1" customWidth="1"/>
    <col min="5" max="5" width="10.125" style="0" bestFit="1" customWidth="1"/>
    <col min="9" max="9" width="10.375" style="0" bestFit="1" customWidth="1"/>
  </cols>
  <sheetData>
    <row r="3" spans="1:12" ht="15">
      <c r="A3" s="1" t="s">
        <v>0</v>
      </c>
      <c r="B3" s="1" t="s">
        <v>1</v>
      </c>
      <c r="C3" s="1" t="s">
        <v>2</v>
      </c>
      <c r="D3" s="1" t="s">
        <v>3</v>
      </c>
      <c r="E3" s="1" t="s">
        <v>18</v>
      </c>
      <c r="F3" s="1" t="s">
        <v>19</v>
      </c>
      <c r="G3" s="1" t="s">
        <v>4</v>
      </c>
      <c r="H3" s="1" t="s">
        <v>20</v>
      </c>
      <c r="I3" s="2" t="s">
        <v>21</v>
      </c>
      <c r="J3" s="1" t="s">
        <v>47</v>
      </c>
      <c r="K3" s="1" t="s">
        <v>48</v>
      </c>
      <c r="L3" s="1" t="s">
        <v>49</v>
      </c>
    </row>
    <row r="4" spans="1:12" ht="15.75">
      <c r="A4" s="1" t="s">
        <v>5</v>
      </c>
      <c r="B4" s="1" t="s">
        <v>58</v>
      </c>
      <c r="C4" s="1" t="s">
        <v>59</v>
      </c>
      <c r="D4" s="1" t="s">
        <v>57</v>
      </c>
      <c r="E4" s="1" t="s">
        <v>7</v>
      </c>
      <c r="F4" s="1">
        <v>32</v>
      </c>
      <c r="G4" s="1">
        <v>9</v>
      </c>
      <c r="H4" s="1">
        <v>5</v>
      </c>
      <c r="I4" s="2">
        <v>4.94</v>
      </c>
      <c r="J4" s="3">
        <f>SUM(F4-G4+1-H4)</f>
        <v>19</v>
      </c>
      <c r="K4" s="1"/>
      <c r="L4" s="3">
        <v>19</v>
      </c>
    </row>
    <row r="5" spans="1:12" ht="15.75">
      <c r="A5" s="1" t="s">
        <v>5</v>
      </c>
      <c r="B5" s="1" t="s">
        <v>58</v>
      </c>
      <c r="C5" s="1" t="s">
        <v>59</v>
      </c>
      <c r="D5" s="1" t="s">
        <v>57</v>
      </c>
      <c r="E5" s="1" t="s">
        <v>11</v>
      </c>
      <c r="F5" s="1">
        <v>32</v>
      </c>
      <c r="G5" s="1">
        <v>4</v>
      </c>
      <c r="H5" s="1">
        <v>0</v>
      </c>
      <c r="I5" s="2">
        <v>4.34</v>
      </c>
      <c r="J5" s="3">
        <f aca="true" t="shared" si="0" ref="J5:J38">SUM(F5-G5+1-H5)</f>
        <v>29</v>
      </c>
      <c r="K5" s="1"/>
      <c r="L5" s="3">
        <v>29</v>
      </c>
    </row>
    <row r="6" spans="1:12" ht="15.75">
      <c r="A6" s="1" t="s">
        <v>5</v>
      </c>
      <c r="B6" s="1" t="s">
        <v>58</v>
      </c>
      <c r="C6" s="1" t="s">
        <v>59</v>
      </c>
      <c r="D6" s="1" t="s">
        <v>68</v>
      </c>
      <c r="E6" s="1" t="s">
        <v>7</v>
      </c>
      <c r="F6" s="1">
        <v>39</v>
      </c>
      <c r="G6" s="1">
        <v>15</v>
      </c>
      <c r="H6" s="1">
        <v>15</v>
      </c>
      <c r="I6" s="2">
        <v>3.68</v>
      </c>
      <c r="J6" s="3">
        <f t="shared" si="0"/>
        <v>10</v>
      </c>
      <c r="K6" s="1"/>
      <c r="L6" s="3">
        <v>10</v>
      </c>
    </row>
    <row r="7" spans="1:12" ht="15.75">
      <c r="A7" s="1" t="s">
        <v>5</v>
      </c>
      <c r="B7" s="1" t="s">
        <v>58</v>
      </c>
      <c r="C7" s="1" t="s">
        <v>59</v>
      </c>
      <c r="D7" s="1" t="s">
        <v>68</v>
      </c>
      <c r="E7" s="1" t="s">
        <v>7</v>
      </c>
      <c r="F7" s="1">
        <v>39</v>
      </c>
      <c r="G7" s="1">
        <v>14</v>
      </c>
      <c r="H7" s="1">
        <v>10</v>
      </c>
      <c r="I7" s="2">
        <v>4.07</v>
      </c>
      <c r="J7" s="3">
        <f t="shared" si="0"/>
        <v>16</v>
      </c>
      <c r="K7" s="1"/>
      <c r="L7" s="3">
        <v>16</v>
      </c>
    </row>
    <row r="8" ht="15.75">
      <c r="J8" s="3">
        <f t="shared" si="0"/>
        <v>1</v>
      </c>
    </row>
    <row r="9" ht="15.75">
      <c r="J9" s="3">
        <f t="shared" si="0"/>
        <v>1</v>
      </c>
    </row>
    <row r="10" ht="15.75">
      <c r="J10" s="3">
        <f t="shared" si="0"/>
        <v>1</v>
      </c>
    </row>
    <row r="11" ht="15.75">
      <c r="J11" s="3">
        <f t="shared" si="0"/>
        <v>1</v>
      </c>
    </row>
    <row r="12" ht="15.75">
      <c r="J12" s="3">
        <f t="shared" si="0"/>
        <v>1</v>
      </c>
    </row>
    <row r="13" ht="15.75">
      <c r="J13" s="3">
        <f t="shared" si="0"/>
        <v>1</v>
      </c>
    </row>
    <row r="14" ht="15.75">
      <c r="J14" s="3">
        <f t="shared" si="0"/>
        <v>1</v>
      </c>
    </row>
    <row r="15" ht="15.75">
      <c r="J15" s="3">
        <f t="shared" si="0"/>
        <v>1</v>
      </c>
    </row>
    <row r="16" ht="15.75">
      <c r="J16" s="3">
        <f t="shared" si="0"/>
        <v>1</v>
      </c>
    </row>
    <row r="17" ht="15.75">
      <c r="J17" s="3">
        <f t="shared" si="0"/>
        <v>1</v>
      </c>
    </row>
    <row r="18" ht="15.75">
      <c r="J18" s="3">
        <f t="shared" si="0"/>
        <v>1</v>
      </c>
    </row>
    <row r="19" ht="15.75">
      <c r="J19" s="3">
        <f t="shared" si="0"/>
        <v>1</v>
      </c>
    </row>
    <row r="20" ht="15.75">
      <c r="J20" s="3">
        <f t="shared" si="0"/>
        <v>1</v>
      </c>
    </row>
    <row r="21" ht="15.75">
      <c r="J21" s="3">
        <f t="shared" si="0"/>
        <v>1</v>
      </c>
    </row>
    <row r="22" ht="15.75">
      <c r="J22" s="3">
        <f t="shared" si="0"/>
        <v>1</v>
      </c>
    </row>
    <row r="23" ht="15.75">
      <c r="J23" s="3">
        <f t="shared" si="0"/>
        <v>1</v>
      </c>
    </row>
    <row r="24" ht="15.75">
      <c r="J24" s="3">
        <f t="shared" si="0"/>
        <v>1</v>
      </c>
    </row>
    <row r="25" ht="15.75">
      <c r="J25" s="3">
        <f t="shared" si="0"/>
        <v>1</v>
      </c>
    </row>
    <row r="26" ht="15.75">
      <c r="J26" s="3">
        <f t="shared" si="0"/>
        <v>1</v>
      </c>
    </row>
    <row r="27" ht="15.75">
      <c r="J27" s="3">
        <f t="shared" si="0"/>
        <v>1</v>
      </c>
    </row>
    <row r="28" ht="15.75">
      <c r="J28" s="3">
        <f t="shared" si="0"/>
        <v>1</v>
      </c>
    </row>
    <row r="29" ht="15.75">
      <c r="J29" s="3">
        <f t="shared" si="0"/>
        <v>1</v>
      </c>
    </row>
    <row r="30" ht="15.75">
      <c r="J30" s="3">
        <f t="shared" si="0"/>
        <v>1</v>
      </c>
    </row>
    <row r="31" ht="15.75">
      <c r="J31" s="3">
        <f t="shared" si="0"/>
        <v>1</v>
      </c>
    </row>
    <row r="32" ht="15.75">
      <c r="J32" s="3">
        <f t="shared" si="0"/>
        <v>1</v>
      </c>
    </row>
    <row r="33" ht="15.75">
      <c r="J33" s="3">
        <f t="shared" si="0"/>
        <v>1</v>
      </c>
    </row>
    <row r="34" ht="15.75">
      <c r="J34" s="3">
        <f t="shared" si="0"/>
        <v>1</v>
      </c>
    </row>
    <row r="35" ht="15.75">
      <c r="J35" s="3">
        <f t="shared" si="0"/>
        <v>1</v>
      </c>
    </row>
    <row r="36" ht="15.75">
      <c r="J36" s="3">
        <f t="shared" si="0"/>
        <v>1</v>
      </c>
    </row>
    <row r="37" ht="15.75">
      <c r="J37" s="3">
        <f t="shared" si="0"/>
        <v>1</v>
      </c>
    </row>
    <row r="38" ht="15.75">
      <c r="J38" s="3">
        <f t="shared" si="0"/>
        <v>1</v>
      </c>
    </row>
    <row r="39" ht="12.75">
      <c r="J39" s="17"/>
    </row>
    <row r="40" ht="20.25">
      <c r="L40" s="20">
        <f>SUM(L4:L39)</f>
        <v>74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M54"/>
  <sheetViews>
    <sheetView workbookViewId="0" topLeftCell="A1">
      <selection activeCell="C34" sqref="C34"/>
    </sheetView>
  </sheetViews>
  <sheetFormatPr defaultColWidth="9.00390625" defaultRowHeight="12.75"/>
  <cols>
    <col min="2" max="2" width="21.75390625" style="0" bestFit="1" customWidth="1"/>
    <col min="3" max="3" width="28.625" style="0" bestFit="1" customWidth="1"/>
    <col min="4" max="4" width="35.625" style="0" bestFit="1" customWidth="1"/>
    <col min="5" max="5" width="10.125" style="0" bestFit="1" customWidth="1"/>
    <col min="9" max="9" width="10.375" style="0" bestFit="1" customWidth="1"/>
    <col min="12" max="12" width="11.625" style="0" bestFit="1" customWidth="1"/>
  </cols>
  <sheetData>
    <row r="3" spans="1:13" ht="18">
      <c r="A3" s="1" t="s">
        <v>0</v>
      </c>
      <c r="B3" s="1" t="s">
        <v>1</v>
      </c>
      <c r="C3" s="1" t="s">
        <v>2</v>
      </c>
      <c r="D3" s="1" t="s">
        <v>3</v>
      </c>
      <c r="E3" s="1" t="s">
        <v>18</v>
      </c>
      <c r="F3" s="1" t="s">
        <v>19</v>
      </c>
      <c r="G3" s="1" t="s">
        <v>4</v>
      </c>
      <c r="H3" s="1" t="s">
        <v>20</v>
      </c>
      <c r="I3" s="2" t="s">
        <v>21</v>
      </c>
      <c r="J3" s="1" t="s">
        <v>47</v>
      </c>
      <c r="K3" s="1" t="s">
        <v>48</v>
      </c>
      <c r="L3" s="1" t="s">
        <v>49</v>
      </c>
      <c r="M3" s="5"/>
    </row>
    <row r="4" spans="1:13" ht="18">
      <c r="A4" s="1" t="s">
        <v>5</v>
      </c>
      <c r="B4" s="1" t="s">
        <v>8</v>
      </c>
      <c r="C4" s="1" t="s">
        <v>12</v>
      </c>
      <c r="D4" s="1" t="s">
        <v>80</v>
      </c>
      <c r="E4" s="1" t="s">
        <v>7</v>
      </c>
      <c r="F4" s="1">
        <v>33</v>
      </c>
      <c r="G4" s="1">
        <v>13</v>
      </c>
      <c r="H4" s="1">
        <v>15.28</v>
      </c>
      <c r="I4" s="2">
        <v>3.71</v>
      </c>
      <c r="J4" s="3">
        <f>SUM(F4-G4+1-H4)</f>
        <v>5.720000000000001</v>
      </c>
      <c r="K4" s="1"/>
      <c r="L4" s="3">
        <v>5.72</v>
      </c>
      <c r="M4" s="5"/>
    </row>
    <row r="5" spans="1:13" ht="18">
      <c r="A5" s="1" t="s">
        <v>5</v>
      </c>
      <c r="B5" s="1" t="s">
        <v>8</v>
      </c>
      <c r="C5" s="1" t="s">
        <v>12</v>
      </c>
      <c r="D5" s="1" t="s">
        <v>80</v>
      </c>
      <c r="E5" s="1" t="s">
        <v>11</v>
      </c>
      <c r="F5" s="1">
        <v>33</v>
      </c>
      <c r="G5" s="1">
        <v>8</v>
      </c>
      <c r="H5" s="1">
        <v>5</v>
      </c>
      <c r="I5" s="2">
        <v>4.24</v>
      </c>
      <c r="J5" s="3">
        <f aca="true" t="shared" si="0" ref="J5:J32">SUM(F5-G5+1-H5)</f>
        <v>21</v>
      </c>
      <c r="K5" s="1"/>
      <c r="L5" s="3">
        <v>21</v>
      </c>
      <c r="M5" s="5"/>
    </row>
    <row r="6" spans="1:13" ht="18">
      <c r="A6" s="10" t="s">
        <v>5</v>
      </c>
      <c r="B6" s="10" t="s">
        <v>8</v>
      </c>
      <c r="C6" s="10" t="s">
        <v>12</v>
      </c>
      <c r="D6" s="10" t="s">
        <v>56</v>
      </c>
      <c r="E6" s="10" t="s">
        <v>7</v>
      </c>
      <c r="F6" s="10">
        <v>38</v>
      </c>
      <c r="G6" s="10">
        <v>18</v>
      </c>
      <c r="H6" s="10">
        <v>10</v>
      </c>
      <c r="I6" s="11">
        <v>3.56</v>
      </c>
      <c r="J6" s="3">
        <f t="shared" si="0"/>
        <v>11</v>
      </c>
      <c r="K6" s="10"/>
      <c r="L6" s="12">
        <v>11</v>
      </c>
      <c r="M6" s="5"/>
    </row>
    <row r="7" spans="1:13" ht="18">
      <c r="A7" s="12" t="s">
        <v>5</v>
      </c>
      <c r="B7" s="12" t="s">
        <v>8</v>
      </c>
      <c r="C7" s="12" t="s">
        <v>12</v>
      </c>
      <c r="D7" s="12" t="s">
        <v>56</v>
      </c>
      <c r="E7" s="12" t="s">
        <v>7</v>
      </c>
      <c r="F7" s="12">
        <v>34</v>
      </c>
      <c r="G7" s="12">
        <v>1</v>
      </c>
      <c r="H7" s="12">
        <v>0</v>
      </c>
      <c r="I7" s="14">
        <v>4.28</v>
      </c>
      <c r="J7" s="3">
        <f t="shared" si="0"/>
        <v>34</v>
      </c>
      <c r="K7" s="12">
        <v>18</v>
      </c>
      <c r="L7" s="12">
        <v>52</v>
      </c>
      <c r="M7" s="5"/>
    </row>
    <row r="8" spans="1:13" ht="18">
      <c r="A8" s="10" t="s">
        <v>5</v>
      </c>
      <c r="B8" s="10" t="s">
        <v>8</v>
      </c>
      <c r="C8" s="10" t="s">
        <v>12</v>
      </c>
      <c r="D8" s="10" t="s">
        <v>56</v>
      </c>
      <c r="E8" s="10" t="s">
        <v>11</v>
      </c>
      <c r="F8" s="10">
        <v>38</v>
      </c>
      <c r="G8" s="10">
        <v>13</v>
      </c>
      <c r="H8" s="10">
        <v>10</v>
      </c>
      <c r="I8" s="11">
        <v>4.16</v>
      </c>
      <c r="J8" s="3">
        <f t="shared" si="0"/>
        <v>16</v>
      </c>
      <c r="K8" s="10"/>
      <c r="L8" s="12">
        <v>16</v>
      </c>
      <c r="M8" s="5"/>
    </row>
    <row r="9" spans="1:13" ht="18">
      <c r="A9" s="12" t="s">
        <v>5</v>
      </c>
      <c r="B9" s="12" t="s">
        <v>8</v>
      </c>
      <c r="C9" s="12" t="s">
        <v>12</v>
      </c>
      <c r="D9" s="12" t="s">
        <v>31</v>
      </c>
      <c r="E9" s="12" t="s">
        <v>7</v>
      </c>
      <c r="F9" s="12">
        <v>32</v>
      </c>
      <c r="G9" s="12">
        <v>3</v>
      </c>
      <c r="H9" s="12">
        <v>0</v>
      </c>
      <c r="I9" s="14">
        <v>3.9</v>
      </c>
      <c r="J9" s="3">
        <f t="shared" si="0"/>
        <v>30</v>
      </c>
      <c r="K9" s="12">
        <v>6</v>
      </c>
      <c r="L9" s="12">
        <v>36</v>
      </c>
      <c r="M9" s="5"/>
    </row>
    <row r="10" spans="1:13" ht="18">
      <c r="A10" s="12" t="s">
        <v>5</v>
      </c>
      <c r="B10" s="12" t="s">
        <v>8</v>
      </c>
      <c r="C10" s="12" t="s">
        <v>12</v>
      </c>
      <c r="D10" s="12" t="s">
        <v>31</v>
      </c>
      <c r="E10" s="12" t="s">
        <v>7</v>
      </c>
      <c r="F10" s="12">
        <v>33</v>
      </c>
      <c r="G10" s="12">
        <v>3</v>
      </c>
      <c r="H10" s="12">
        <v>0</v>
      </c>
      <c r="I10" s="14">
        <v>4.2</v>
      </c>
      <c r="J10" s="3">
        <f t="shared" si="0"/>
        <v>31</v>
      </c>
      <c r="K10" s="12">
        <v>6</v>
      </c>
      <c r="L10" s="12">
        <v>37</v>
      </c>
      <c r="M10" s="5"/>
    </row>
    <row r="11" spans="1:13" ht="18">
      <c r="A11" s="10" t="s">
        <v>5</v>
      </c>
      <c r="B11" s="10" t="s">
        <v>8</v>
      </c>
      <c r="C11" s="10" t="s">
        <v>12</v>
      </c>
      <c r="D11" s="10" t="s">
        <v>31</v>
      </c>
      <c r="E11" s="10" t="s">
        <v>11</v>
      </c>
      <c r="F11" s="10">
        <v>33</v>
      </c>
      <c r="G11" s="10">
        <v>11</v>
      </c>
      <c r="H11" s="10">
        <v>5</v>
      </c>
      <c r="I11" s="11">
        <v>3.49</v>
      </c>
      <c r="J11" s="3">
        <f t="shared" si="0"/>
        <v>18</v>
      </c>
      <c r="K11" s="10"/>
      <c r="L11" s="12">
        <v>18</v>
      </c>
      <c r="M11" s="5"/>
    </row>
    <row r="12" spans="1:13" ht="18">
      <c r="A12" s="1" t="s">
        <v>5</v>
      </c>
      <c r="B12" s="1" t="s">
        <v>8</v>
      </c>
      <c r="C12" s="1" t="s">
        <v>12</v>
      </c>
      <c r="D12" s="1" t="s">
        <v>94</v>
      </c>
      <c r="E12" s="1" t="s">
        <v>7</v>
      </c>
      <c r="F12" s="1">
        <v>39</v>
      </c>
      <c r="G12" s="1">
        <v>22</v>
      </c>
      <c r="H12" s="1">
        <v>10</v>
      </c>
      <c r="I12" s="2">
        <v>4.36</v>
      </c>
      <c r="J12" s="3">
        <f t="shared" si="0"/>
        <v>8</v>
      </c>
      <c r="K12" s="1"/>
      <c r="L12" s="3">
        <v>8</v>
      </c>
      <c r="M12" s="5"/>
    </row>
    <row r="13" spans="1:13" ht="18">
      <c r="A13" s="1" t="s">
        <v>5</v>
      </c>
      <c r="B13" s="1" t="s">
        <v>8</v>
      </c>
      <c r="C13" s="1" t="s">
        <v>12</v>
      </c>
      <c r="D13" s="1" t="s">
        <v>100</v>
      </c>
      <c r="E13" s="1" t="s">
        <v>7</v>
      </c>
      <c r="F13" s="1">
        <v>27</v>
      </c>
      <c r="G13" s="1">
        <v>9</v>
      </c>
      <c r="H13" s="1">
        <v>5</v>
      </c>
      <c r="I13" s="2">
        <v>4.14</v>
      </c>
      <c r="J13" s="3">
        <f t="shared" si="0"/>
        <v>14</v>
      </c>
      <c r="K13" s="1"/>
      <c r="L13" s="3">
        <v>14</v>
      </c>
      <c r="M13" s="5"/>
    </row>
    <row r="14" spans="1:13" ht="18">
      <c r="A14" s="10" t="s">
        <v>5</v>
      </c>
      <c r="B14" s="10" t="s">
        <v>8</v>
      </c>
      <c r="C14" s="10" t="s">
        <v>12</v>
      </c>
      <c r="D14" s="10" t="s">
        <v>34</v>
      </c>
      <c r="E14" s="10" t="s">
        <v>7</v>
      </c>
      <c r="F14" s="10">
        <v>51</v>
      </c>
      <c r="G14" s="10">
        <v>5</v>
      </c>
      <c r="H14" s="10">
        <v>0</v>
      </c>
      <c r="I14" s="11">
        <v>4.33</v>
      </c>
      <c r="J14" s="3">
        <f t="shared" si="0"/>
        <v>47</v>
      </c>
      <c r="K14" s="10"/>
      <c r="L14" s="12">
        <v>47</v>
      </c>
      <c r="M14" s="5"/>
    </row>
    <row r="15" spans="1:13" ht="18">
      <c r="A15" s="10" t="s">
        <v>5</v>
      </c>
      <c r="B15" s="10" t="s">
        <v>8</v>
      </c>
      <c r="C15" s="10" t="s">
        <v>12</v>
      </c>
      <c r="D15" s="10" t="s">
        <v>34</v>
      </c>
      <c r="E15" s="10" t="s">
        <v>11</v>
      </c>
      <c r="F15" s="10">
        <v>51</v>
      </c>
      <c r="G15" s="10">
        <v>23</v>
      </c>
      <c r="H15" s="10">
        <v>10</v>
      </c>
      <c r="I15" s="11">
        <v>4.13</v>
      </c>
      <c r="J15" s="3">
        <f t="shared" si="0"/>
        <v>19</v>
      </c>
      <c r="K15" s="10"/>
      <c r="L15" s="12">
        <v>19</v>
      </c>
      <c r="M15" s="5"/>
    </row>
    <row r="16" spans="1:13" ht="18">
      <c r="A16" s="10" t="s">
        <v>5</v>
      </c>
      <c r="B16" s="10" t="s">
        <v>8</v>
      </c>
      <c r="C16" s="10" t="s">
        <v>12</v>
      </c>
      <c r="D16" s="10" t="s">
        <v>34</v>
      </c>
      <c r="E16" s="10" t="s">
        <v>11</v>
      </c>
      <c r="F16" s="10">
        <v>53</v>
      </c>
      <c r="G16" s="10">
        <v>18</v>
      </c>
      <c r="H16" s="10">
        <v>10</v>
      </c>
      <c r="I16" s="11">
        <v>4.06</v>
      </c>
      <c r="J16" s="3">
        <f t="shared" si="0"/>
        <v>26</v>
      </c>
      <c r="K16" s="10"/>
      <c r="L16" s="12">
        <v>26</v>
      </c>
      <c r="M16" s="5"/>
    </row>
    <row r="17" spans="1:13" s="17" customFormat="1" ht="18">
      <c r="A17" s="12" t="s">
        <v>5</v>
      </c>
      <c r="B17" s="12" t="s">
        <v>8</v>
      </c>
      <c r="C17" s="12" t="s">
        <v>12</v>
      </c>
      <c r="D17" s="12" t="s">
        <v>57</v>
      </c>
      <c r="E17" s="12" t="s">
        <v>7</v>
      </c>
      <c r="F17" s="12">
        <v>32</v>
      </c>
      <c r="G17" s="12">
        <v>3</v>
      </c>
      <c r="H17" s="12">
        <v>0</v>
      </c>
      <c r="I17" s="14">
        <v>4.63</v>
      </c>
      <c r="J17" s="3">
        <f t="shared" si="0"/>
        <v>30</v>
      </c>
      <c r="K17" s="12">
        <v>6</v>
      </c>
      <c r="L17" s="12">
        <v>36</v>
      </c>
      <c r="M17" s="5"/>
    </row>
    <row r="18" spans="1:13" ht="18">
      <c r="A18" s="12" t="s">
        <v>5</v>
      </c>
      <c r="B18" s="12" t="s">
        <v>8</v>
      </c>
      <c r="C18" s="12" t="s">
        <v>12</v>
      </c>
      <c r="D18" s="12" t="s">
        <v>23</v>
      </c>
      <c r="E18" s="12" t="s">
        <v>11</v>
      </c>
      <c r="F18" s="12">
        <v>33</v>
      </c>
      <c r="G18" s="12">
        <v>2</v>
      </c>
      <c r="H18" s="12">
        <v>0</v>
      </c>
      <c r="I18" s="14">
        <v>4.22</v>
      </c>
      <c r="J18" s="3">
        <f t="shared" si="0"/>
        <v>32</v>
      </c>
      <c r="K18" s="12">
        <v>9</v>
      </c>
      <c r="L18" s="12">
        <v>41</v>
      </c>
      <c r="M18" s="5"/>
    </row>
    <row r="19" spans="1:13" ht="18">
      <c r="A19" s="1" t="s">
        <v>5</v>
      </c>
      <c r="B19" s="1" t="s">
        <v>8</v>
      </c>
      <c r="C19" s="1" t="s">
        <v>12</v>
      </c>
      <c r="D19" s="1" t="s">
        <v>103</v>
      </c>
      <c r="E19" s="1" t="s">
        <v>7</v>
      </c>
      <c r="F19" s="1">
        <v>30</v>
      </c>
      <c r="G19" s="1">
        <v>10</v>
      </c>
      <c r="H19" s="1">
        <v>10</v>
      </c>
      <c r="I19" s="2">
        <v>4.11</v>
      </c>
      <c r="J19" s="3">
        <f t="shared" si="0"/>
        <v>11</v>
      </c>
      <c r="K19" s="1"/>
      <c r="L19" s="3">
        <v>11</v>
      </c>
      <c r="M19" s="5"/>
    </row>
    <row r="20" spans="1:13" ht="18">
      <c r="A20" s="1" t="s">
        <v>5</v>
      </c>
      <c r="B20" s="1" t="s">
        <v>8</v>
      </c>
      <c r="C20" s="1" t="s">
        <v>12</v>
      </c>
      <c r="D20" s="1" t="s">
        <v>103</v>
      </c>
      <c r="E20" s="1" t="s">
        <v>11</v>
      </c>
      <c r="F20" s="1">
        <v>30</v>
      </c>
      <c r="G20" s="1">
        <v>7</v>
      </c>
      <c r="H20" s="1">
        <v>10</v>
      </c>
      <c r="I20" s="2">
        <v>4.35</v>
      </c>
      <c r="J20" s="3">
        <f t="shared" si="0"/>
        <v>14</v>
      </c>
      <c r="K20" s="1"/>
      <c r="L20" s="3">
        <v>14</v>
      </c>
      <c r="M20" s="5"/>
    </row>
    <row r="21" spans="1:13" ht="18">
      <c r="A21" s="1" t="s">
        <v>5</v>
      </c>
      <c r="B21" s="1" t="s">
        <v>8</v>
      </c>
      <c r="C21" s="1" t="s">
        <v>12</v>
      </c>
      <c r="D21" s="1" t="s">
        <v>105</v>
      </c>
      <c r="E21" s="1" t="s">
        <v>7</v>
      </c>
      <c r="F21" s="1">
        <v>37</v>
      </c>
      <c r="G21" s="1">
        <v>7</v>
      </c>
      <c r="H21" s="1">
        <v>10</v>
      </c>
      <c r="I21" s="2">
        <v>4.13</v>
      </c>
      <c r="J21" s="3">
        <f t="shared" si="0"/>
        <v>21</v>
      </c>
      <c r="K21" s="1"/>
      <c r="L21" s="3">
        <v>21</v>
      </c>
      <c r="M21" s="5"/>
    </row>
    <row r="22" spans="1:13" ht="18">
      <c r="A22" s="1" t="s">
        <v>5</v>
      </c>
      <c r="B22" s="1" t="s">
        <v>8</v>
      </c>
      <c r="C22" s="1" t="s">
        <v>12</v>
      </c>
      <c r="D22" s="1" t="s">
        <v>124</v>
      </c>
      <c r="E22" s="1" t="s">
        <v>7</v>
      </c>
      <c r="F22" s="1">
        <v>31</v>
      </c>
      <c r="G22" s="1">
        <v>5</v>
      </c>
      <c r="H22" s="1">
        <v>0</v>
      </c>
      <c r="I22" s="2">
        <v>4.2</v>
      </c>
      <c r="J22" s="3">
        <f t="shared" si="0"/>
        <v>27</v>
      </c>
      <c r="K22" s="1"/>
      <c r="L22" s="3">
        <v>27</v>
      </c>
      <c r="M22" s="5"/>
    </row>
    <row r="23" spans="1:13" ht="18">
      <c r="A23" s="1" t="s">
        <v>5</v>
      </c>
      <c r="B23" s="1" t="s">
        <v>8</v>
      </c>
      <c r="C23" s="1" t="s">
        <v>12</v>
      </c>
      <c r="D23" s="1" t="s">
        <v>108</v>
      </c>
      <c r="E23" s="1" t="s">
        <v>7</v>
      </c>
      <c r="F23" s="1">
        <v>24</v>
      </c>
      <c r="G23" s="1">
        <v>11</v>
      </c>
      <c r="H23" s="1">
        <v>5</v>
      </c>
      <c r="I23" s="2">
        <v>5.17</v>
      </c>
      <c r="J23" s="3">
        <f t="shared" si="0"/>
        <v>9</v>
      </c>
      <c r="K23" s="1"/>
      <c r="L23" s="3">
        <v>9</v>
      </c>
      <c r="M23" s="5"/>
    </row>
    <row r="24" spans="1:13" ht="18">
      <c r="A24" s="1" t="s">
        <v>5</v>
      </c>
      <c r="B24" s="1" t="s">
        <v>8</v>
      </c>
      <c r="C24" s="1" t="s">
        <v>12</v>
      </c>
      <c r="D24" s="1" t="s">
        <v>106</v>
      </c>
      <c r="E24" s="1" t="s">
        <v>11</v>
      </c>
      <c r="F24" s="1">
        <v>26</v>
      </c>
      <c r="G24" s="1">
        <v>12</v>
      </c>
      <c r="H24" s="1">
        <v>10</v>
      </c>
      <c r="I24" s="2">
        <v>4.06</v>
      </c>
      <c r="J24" s="3">
        <f t="shared" si="0"/>
        <v>5</v>
      </c>
      <c r="K24" s="1"/>
      <c r="L24" s="3">
        <v>5</v>
      </c>
      <c r="M24" s="5"/>
    </row>
    <row r="25" spans="1:13" s="17" customFormat="1" ht="18">
      <c r="A25" s="3" t="s">
        <v>5</v>
      </c>
      <c r="B25" s="3" t="s">
        <v>8</v>
      </c>
      <c r="C25" s="3" t="s">
        <v>12</v>
      </c>
      <c r="D25" s="3" t="s">
        <v>106</v>
      </c>
      <c r="E25" s="3" t="s">
        <v>11</v>
      </c>
      <c r="F25" s="3">
        <v>25</v>
      </c>
      <c r="G25" s="3">
        <v>2</v>
      </c>
      <c r="H25" s="3">
        <v>0</v>
      </c>
      <c r="I25" s="8">
        <v>3.99</v>
      </c>
      <c r="J25" s="3">
        <f t="shared" si="0"/>
        <v>24</v>
      </c>
      <c r="K25" s="3">
        <v>9</v>
      </c>
      <c r="L25" s="3">
        <v>33</v>
      </c>
      <c r="M25" s="5"/>
    </row>
    <row r="26" spans="1:12" s="17" customFormat="1" ht="15.75">
      <c r="A26" s="3" t="s">
        <v>5</v>
      </c>
      <c r="B26" s="3" t="s">
        <v>8</v>
      </c>
      <c r="C26" s="3" t="s">
        <v>12</v>
      </c>
      <c r="D26" s="3" t="s">
        <v>147</v>
      </c>
      <c r="E26" s="3" t="s">
        <v>7</v>
      </c>
      <c r="F26" s="3">
        <v>25</v>
      </c>
      <c r="G26" s="3">
        <v>3</v>
      </c>
      <c r="H26" s="3">
        <v>0</v>
      </c>
      <c r="I26" s="8">
        <v>4.16</v>
      </c>
      <c r="J26" s="3">
        <f t="shared" si="0"/>
        <v>23</v>
      </c>
      <c r="K26" s="3">
        <v>6</v>
      </c>
      <c r="L26" s="3">
        <v>29</v>
      </c>
    </row>
    <row r="27" spans="1:12" ht="15.75">
      <c r="A27" s="1" t="s">
        <v>5</v>
      </c>
      <c r="B27" s="1" t="s">
        <v>8</v>
      </c>
      <c r="C27" s="1" t="s">
        <v>12</v>
      </c>
      <c r="D27" s="1" t="s">
        <v>148</v>
      </c>
      <c r="E27" s="1" t="s">
        <v>11</v>
      </c>
      <c r="F27" s="1">
        <v>75</v>
      </c>
      <c r="G27" s="1">
        <v>15</v>
      </c>
      <c r="H27" s="1">
        <v>0</v>
      </c>
      <c r="I27" s="2">
        <v>3.86</v>
      </c>
      <c r="J27" s="3">
        <f t="shared" si="0"/>
        <v>61</v>
      </c>
      <c r="L27" s="3">
        <v>61</v>
      </c>
    </row>
    <row r="28" spans="1:12" ht="15.75">
      <c r="A28" s="1" t="s">
        <v>5</v>
      </c>
      <c r="B28" s="1" t="s">
        <v>8</v>
      </c>
      <c r="C28" s="1" t="s">
        <v>12</v>
      </c>
      <c r="D28" s="1" t="s">
        <v>149</v>
      </c>
      <c r="E28" s="1" t="s">
        <v>11</v>
      </c>
      <c r="F28" s="1">
        <v>35</v>
      </c>
      <c r="G28" s="1">
        <v>9</v>
      </c>
      <c r="H28" s="1">
        <v>5</v>
      </c>
      <c r="I28" s="2">
        <v>3.98</v>
      </c>
      <c r="J28" s="3">
        <f t="shared" si="0"/>
        <v>22</v>
      </c>
      <c r="L28" s="3">
        <v>22</v>
      </c>
    </row>
    <row r="29" spans="1:12" ht="15.75">
      <c r="A29" s="1" t="s">
        <v>5</v>
      </c>
      <c r="B29" s="1" t="s">
        <v>8</v>
      </c>
      <c r="C29" s="1" t="s">
        <v>12</v>
      </c>
      <c r="D29" s="1" t="s">
        <v>149</v>
      </c>
      <c r="E29" s="1" t="s">
        <v>7</v>
      </c>
      <c r="F29" s="1">
        <v>35</v>
      </c>
      <c r="G29" s="1">
        <v>14</v>
      </c>
      <c r="H29" s="1">
        <v>5</v>
      </c>
      <c r="I29" s="2">
        <v>4.67</v>
      </c>
      <c r="J29" s="3">
        <f t="shared" si="0"/>
        <v>17</v>
      </c>
      <c r="L29" s="3">
        <v>17</v>
      </c>
    </row>
    <row r="30" ht="15.75">
      <c r="J30" s="3">
        <f t="shared" si="0"/>
        <v>1</v>
      </c>
    </row>
    <row r="31" ht="15.75">
      <c r="J31" s="3">
        <f t="shared" si="0"/>
        <v>1</v>
      </c>
    </row>
    <row r="32" ht="15.75">
      <c r="J32" s="3">
        <f t="shared" si="0"/>
        <v>1</v>
      </c>
    </row>
    <row r="33" ht="15.75">
      <c r="J33" s="3"/>
    </row>
    <row r="34" ht="15">
      <c r="J34" s="1"/>
    </row>
    <row r="35" spans="10:12" ht="20.25">
      <c r="J35" s="1"/>
      <c r="L35" s="20">
        <f>SUM(L4:L34)</f>
        <v>636.72</v>
      </c>
    </row>
    <row r="36" ht="15">
      <c r="J36" s="1"/>
    </row>
    <row r="37" ht="15">
      <c r="J37" s="1"/>
    </row>
    <row r="38" ht="15">
      <c r="J38" s="1"/>
    </row>
    <row r="39" ht="15">
      <c r="J39" s="1"/>
    </row>
    <row r="54" ht="20.25">
      <c r="L54" s="20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M50"/>
  <sheetViews>
    <sheetView workbookViewId="0" topLeftCell="A1">
      <selection activeCell="J4" sqref="J4:J33"/>
    </sheetView>
  </sheetViews>
  <sheetFormatPr defaultColWidth="9.00390625" defaultRowHeight="12.75"/>
  <cols>
    <col min="2" max="2" width="21.75390625" style="0" bestFit="1" customWidth="1"/>
    <col min="3" max="3" width="29.625" style="0" bestFit="1" customWidth="1"/>
    <col min="4" max="4" width="35.625" style="0" bestFit="1" customWidth="1"/>
    <col min="5" max="5" width="10.125" style="0" bestFit="1" customWidth="1"/>
    <col min="9" max="9" width="10.375" style="0" bestFit="1" customWidth="1"/>
    <col min="12" max="12" width="11.625" style="0" bestFit="1" customWidth="1"/>
  </cols>
  <sheetData>
    <row r="3" spans="1:13" ht="18">
      <c r="A3" s="1" t="s">
        <v>0</v>
      </c>
      <c r="B3" s="1" t="s">
        <v>1</v>
      </c>
      <c r="C3" s="1" t="s">
        <v>2</v>
      </c>
      <c r="D3" s="1" t="s">
        <v>3</v>
      </c>
      <c r="E3" s="1" t="s">
        <v>18</v>
      </c>
      <c r="F3" s="1" t="s">
        <v>19</v>
      </c>
      <c r="G3" s="1" t="s">
        <v>4</v>
      </c>
      <c r="H3" s="1" t="s">
        <v>20</v>
      </c>
      <c r="I3" s="2" t="s">
        <v>21</v>
      </c>
      <c r="J3" s="1" t="s">
        <v>47</v>
      </c>
      <c r="K3" s="1" t="s">
        <v>48</v>
      </c>
      <c r="L3" s="1" t="s">
        <v>49</v>
      </c>
      <c r="M3" s="5"/>
    </row>
    <row r="4" spans="1:13" ht="18">
      <c r="A4" s="1" t="s">
        <v>5</v>
      </c>
      <c r="B4" s="1" t="s">
        <v>8</v>
      </c>
      <c r="C4" s="1" t="s">
        <v>9</v>
      </c>
      <c r="D4" s="1" t="s">
        <v>80</v>
      </c>
      <c r="E4" s="1" t="s">
        <v>7</v>
      </c>
      <c r="F4" s="1">
        <v>33</v>
      </c>
      <c r="G4" s="1">
        <v>4</v>
      </c>
      <c r="H4" s="1">
        <v>5</v>
      </c>
      <c r="I4" s="2">
        <v>4.55</v>
      </c>
      <c r="J4" s="3">
        <f>SUM(F4-G4+1-H4)</f>
        <v>25</v>
      </c>
      <c r="K4" s="1"/>
      <c r="L4" s="3">
        <v>25</v>
      </c>
      <c r="M4" s="9"/>
    </row>
    <row r="5" spans="1:13" ht="18">
      <c r="A5" s="10" t="s">
        <v>5</v>
      </c>
      <c r="B5" s="10" t="s">
        <v>8</v>
      </c>
      <c r="C5" s="10" t="s">
        <v>9</v>
      </c>
      <c r="D5" s="10" t="s">
        <v>56</v>
      </c>
      <c r="E5" s="10" t="s">
        <v>7</v>
      </c>
      <c r="F5" s="10">
        <v>38</v>
      </c>
      <c r="G5" s="10">
        <v>6</v>
      </c>
      <c r="H5" s="10">
        <v>0</v>
      </c>
      <c r="I5" s="11">
        <v>3.71</v>
      </c>
      <c r="J5" s="3">
        <f aca="true" t="shared" si="0" ref="J5:J33">SUM(F5-G5+1-H5)</f>
        <v>33</v>
      </c>
      <c r="K5" s="10"/>
      <c r="L5" s="12">
        <v>33</v>
      </c>
      <c r="M5" s="5"/>
    </row>
    <row r="6" spans="1:13" ht="18">
      <c r="A6" s="10" t="s">
        <v>5</v>
      </c>
      <c r="B6" s="10" t="s">
        <v>8</v>
      </c>
      <c r="C6" s="10" t="s">
        <v>9</v>
      </c>
      <c r="D6" s="10" t="s">
        <v>56</v>
      </c>
      <c r="E6" s="10" t="s">
        <v>11</v>
      </c>
      <c r="F6" s="10">
        <v>38</v>
      </c>
      <c r="G6" s="10">
        <v>15</v>
      </c>
      <c r="H6" s="10">
        <v>11.83</v>
      </c>
      <c r="I6" s="11">
        <v>3.36</v>
      </c>
      <c r="J6" s="3">
        <f t="shared" si="0"/>
        <v>12.17</v>
      </c>
      <c r="K6" s="10"/>
      <c r="L6" s="12">
        <v>12.17</v>
      </c>
      <c r="M6" s="5"/>
    </row>
    <row r="7" spans="1:13" ht="18">
      <c r="A7" s="10" t="s">
        <v>5</v>
      </c>
      <c r="B7" s="10" t="s">
        <v>8</v>
      </c>
      <c r="C7" s="10" t="s">
        <v>9</v>
      </c>
      <c r="D7" s="10" t="s">
        <v>31</v>
      </c>
      <c r="E7" s="10" t="s">
        <v>11</v>
      </c>
      <c r="F7" s="10">
        <v>32</v>
      </c>
      <c r="G7" s="10">
        <v>4</v>
      </c>
      <c r="H7" s="10">
        <v>0</v>
      </c>
      <c r="I7" s="11">
        <v>3.8</v>
      </c>
      <c r="J7" s="3">
        <f t="shared" si="0"/>
        <v>29</v>
      </c>
      <c r="K7" s="10"/>
      <c r="L7" s="12">
        <v>29</v>
      </c>
      <c r="M7" s="5"/>
    </row>
    <row r="8" spans="1:13" ht="18">
      <c r="A8" s="1" t="s">
        <v>5</v>
      </c>
      <c r="B8" s="1" t="s">
        <v>8</v>
      </c>
      <c r="C8" s="1" t="s">
        <v>9</v>
      </c>
      <c r="D8" s="1" t="s">
        <v>94</v>
      </c>
      <c r="E8" s="1" t="s">
        <v>11</v>
      </c>
      <c r="F8" s="1">
        <v>39</v>
      </c>
      <c r="G8" s="1">
        <v>15</v>
      </c>
      <c r="H8" s="1">
        <v>5</v>
      </c>
      <c r="I8" s="2">
        <v>4.37</v>
      </c>
      <c r="J8" s="3">
        <f t="shared" si="0"/>
        <v>20</v>
      </c>
      <c r="K8" s="1"/>
      <c r="L8" s="3">
        <v>20</v>
      </c>
      <c r="M8" s="5"/>
    </row>
    <row r="9" spans="1:13" ht="18">
      <c r="A9" s="1" t="s">
        <v>5</v>
      </c>
      <c r="B9" s="1" t="s">
        <v>8</v>
      </c>
      <c r="C9" s="1" t="s">
        <v>9</v>
      </c>
      <c r="D9" s="1" t="s">
        <v>100</v>
      </c>
      <c r="E9" s="1" t="s">
        <v>11</v>
      </c>
      <c r="F9" s="1">
        <v>26</v>
      </c>
      <c r="G9" s="1">
        <v>14</v>
      </c>
      <c r="H9" s="1">
        <v>10</v>
      </c>
      <c r="I9" s="2">
        <v>3.45</v>
      </c>
      <c r="J9" s="3">
        <f t="shared" si="0"/>
        <v>3</v>
      </c>
      <c r="K9" s="1"/>
      <c r="L9" s="3">
        <v>3</v>
      </c>
      <c r="M9" s="5"/>
    </row>
    <row r="10" spans="1:13" ht="18">
      <c r="A10" s="10" t="s">
        <v>5</v>
      </c>
      <c r="B10" s="10" t="s">
        <v>8</v>
      </c>
      <c r="C10" s="10" t="s">
        <v>9</v>
      </c>
      <c r="D10" s="10" t="s">
        <v>34</v>
      </c>
      <c r="E10" s="10" t="s">
        <v>7</v>
      </c>
      <c r="F10" s="10">
        <v>53</v>
      </c>
      <c r="G10" s="10">
        <v>16</v>
      </c>
      <c r="H10" s="10">
        <v>5</v>
      </c>
      <c r="I10" s="11">
        <v>4.05</v>
      </c>
      <c r="J10" s="3">
        <f t="shared" si="0"/>
        <v>33</v>
      </c>
      <c r="K10" s="10"/>
      <c r="L10" s="12">
        <v>33</v>
      </c>
      <c r="M10" s="9"/>
    </row>
    <row r="11" spans="1:13" ht="18">
      <c r="A11" s="10" t="s">
        <v>5</v>
      </c>
      <c r="B11" s="10" t="s">
        <v>8</v>
      </c>
      <c r="C11" s="10" t="s">
        <v>9</v>
      </c>
      <c r="D11" s="10" t="s">
        <v>34</v>
      </c>
      <c r="E11" s="10" t="s">
        <v>11</v>
      </c>
      <c r="F11" s="10">
        <v>53</v>
      </c>
      <c r="G11" s="10">
        <v>29</v>
      </c>
      <c r="H11" s="10">
        <v>23.99</v>
      </c>
      <c r="I11" s="11">
        <v>3.48</v>
      </c>
      <c r="J11" s="3">
        <f t="shared" si="0"/>
        <v>1.0100000000000016</v>
      </c>
      <c r="K11" s="10"/>
      <c r="L11" s="12">
        <v>1.01</v>
      </c>
      <c r="M11" s="5"/>
    </row>
    <row r="12" spans="1:13" ht="18">
      <c r="A12" s="10" t="s">
        <v>5</v>
      </c>
      <c r="B12" s="10" t="s">
        <v>8</v>
      </c>
      <c r="C12" s="10" t="s">
        <v>9</v>
      </c>
      <c r="D12" s="10" t="s">
        <v>34</v>
      </c>
      <c r="E12" s="10" t="s">
        <v>11</v>
      </c>
      <c r="F12" s="10">
        <v>51</v>
      </c>
      <c r="G12" s="10">
        <v>12</v>
      </c>
      <c r="H12" s="10">
        <v>5</v>
      </c>
      <c r="I12" s="11">
        <v>4.04</v>
      </c>
      <c r="J12" s="3">
        <f t="shared" si="0"/>
        <v>35</v>
      </c>
      <c r="K12" s="10"/>
      <c r="L12" s="12">
        <v>35</v>
      </c>
      <c r="M12" s="9"/>
    </row>
    <row r="13" spans="1:13" ht="18">
      <c r="A13" s="10" t="s">
        <v>5</v>
      </c>
      <c r="B13" s="10" t="s">
        <v>8</v>
      </c>
      <c r="C13" s="10" t="s">
        <v>9</v>
      </c>
      <c r="D13" s="10" t="s">
        <v>57</v>
      </c>
      <c r="E13" s="10" t="s">
        <v>7</v>
      </c>
      <c r="F13" s="10">
        <v>32</v>
      </c>
      <c r="G13" s="10">
        <v>8</v>
      </c>
      <c r="H13" s="10">
        <v>5</v>
      </c>
      <c r="I13" s="11">
        <v>5.29</v>
      </c>
      <c r="J13" s="3">
        <f t="shared" si="0"/>
        <v>20</v>
      </c>
      <c r="K13" s="10"/>
      <c r="L13" s="12">
        <v>20</v>
      </c>
      <c r="M13" s="9"/>
    </row>
    <row r="14" spans="1:13" ht="18">
      <c r="A14" s="10" t="s">
        <v>5</v>
      </c>
      <c r="B14" s="10" t="s">
        <v>8</v>
      </c>
      <c r="C14" s="10" t="s">
        <v>9</v>
      </c>
      <c r="D14" s="10" t="s">
        <v>57</v>
      </c>
      <c r="E14" s="10" t="s">
        <v>11</v>
      </c>
      <c r="F14" s="10">
        <v>32</v>
      </c>
      <c r="G14" s="10">
        <v>5</v>
      </c>
      <c r="H14" s="10">
        <v>0</v>
      </c>
      <c r="I14" s="11">
        <v>3.93</v>
      </c>
      <c r="J14" s="3">
        <f t="shared" si="0"/>
        <v>28</v>
      </c>
      <c r="K14" s="10"/>
      <c r="L14" s="12">
        <v>28</v>
      </c>
      <c r="M14" s="9"/>
    </row>
    <row r="15" spans="1:13" ht="18">
      <c r="A15" s="10" t="s">
        <v>5</v>
      </c>
      <c r="B15" s="6" t="s">
        <v>8</v>
      </c>
      <c r="C15" s="6" t="s">
        <v>9</v>
      </c>
      <c r="D15" s="10" t="s">
        <v>23</v>
      </c>
      <c r="E15" s="10" t="s">
        <v>7</v>
      </c>
      <c r="F15" s="10">
        <v>33</v>
      </c>
      <c r="G15" s="10">
        <v>16</v>
      </c>
      <c r="H15" s="10">
        <v>5</v>
      </c>
      <c r="I15" s="11">
        <v>4.12</v>
      </c>
      <c r="J15" s="3">
        <f t="shared" si="0"/>
        <v>13</v>
      </c>
      <c r="K15" s="10"/>
      <c r="L15" s="12">
        <v>13</v>
      </c>
      <c r="M15" s="9"/>
    </row>
    <row r="16" spans="1:13" ht="18">
      <c r="A16" s="10" t="s">
        <v>5</v>
      </c>
      <c r="B16" s="6" t="s">
        <v>8</v>
      </c>
      <c r="C16" s="6" t="s">
        <v>9</v>
      </c>
      <c r="D16" s="10" t="s">
        <v>23</v>
      </c>
      <c r="E16" s="10" t="s">
        <v>7</v>
      </c>
      <c r="F16" s="10">
        <v>33</v>
      </c>
      <c r="G16" s="10">
        <v>12</v>
      </c>
      <c r="H16" s="10">
        <v>5</v>
      </c>
      <c r="I16" s="11">
        <v>4.11</v>
      </c>
      <c r="J16" s="3">
        <f t="shared" si="0"/>
        <v>17</v>
      </c>
      <c r="K16" s="10"/>
      <c r="L16" s="12">
        <v>17</v>
      </c>
      <c r="M16" s="9"/>
    </row>
    <row r="17" spans="1:13" ht="18">
      <c r="A17" s="10" t="s">
        <v>5</v>
      </c>
      <c r="B17" s="6" t="s">
        <v>8</v>
      </c>
      <c r="C17" s="6" t="s">
        <v>9</v>
      </c>
      <c r="D17" s="10" t="s">
        <v>23</v>
      </c>
      <c r="E17" s="6" t="s">
        <v>11</v>
      </c>
      <c r="F17" s="10">
        <v>33</v>
      </c>
      <c r="G17" s="10">
        <v>20</v>
      </c>
      <c r="H17" s="10">
        <v>10</v>
      </c>
      <c r="I17" s="11">
        <v>3.32</v>
      </c>
      <c r="J17" s="3">
        <f t="shared" si="0"/>
        <v>4</v>
      </c>
      <c r="K17" s="10"/>
      <c r="L17" s="12">
        <v>4</v>
      </c>
      <c r="M17" s="9"/>
    </row>
    <row r="18" spans="1:13" ht="18">
      <c r="A18" s="10" t="s">
        <v>5</v>
      </c>
      <c r="B18" s="6" t="s">
        <v>8</v>
      </c>
      <c r="C18" s="6" t="s">
        <v>9</v>
      </c>
      <c r="D18" s="10" t="s">
        <v>23</v>
      </c>
      <c r="E18" s="10" t="s">
        <v>11</v>
      </c>
      <c r="F18" s="10">
        <v>33</v>
      </c>
      <c r="G18" s="10">
        <v>15</v>
      </c>
      <c r="H18" s="10">
        <v>10</v>
      </c>
      <c r="I18" s="11">
        <v>3.55</v>
      </c>
      <c r="J18" s="3">
        <f t="shared" si="0"/>
        <v>9</v>
      </c>
      <c r="K18" s="10"/>
      <c r="L18" s="12">
        <v>9</v>
      </c>
      <c r="M18" s="9"/>
    </row>
    <row r="19" spans="1:13" ht="18">
      <c r="A19" s="1" t="s">
        <v>5</v>
      </c>
      <c r="B19" s="1" t="s">
        <v>8</v>
      </c>
      <c r="C19" s="1" t="s">
        <v>9</v>
      </c>
      <c r="D19" s="1" t="s">
        <v>76</v>
      </c>
      <c r="E19" s="1" t="s">
        <v>7</v>
      </c>
      <c r="F19" s="1">
        <v>36</v>
      </c>
      <c r="G19" s="1">
        <v>4</v>
      </c>
      <c r="H19" s="1">
        <v>5.21</v>
      </c>
      <c r="I19" s="2">
        <v>4.42</v>
      </c>
      <c r="J19" s="3">
        <f t="shared" si="0"/>
        <v>27.79</v>
      </c>
      <c r="K19" s="1"/>
      <c r="L19" s="3">
        <v>27.79</v>
      </c>
      <c r="M19" s="9"/>
    </row>
    <row r="20" spans="1:13" ht="18">
      <c r="A20" s="1" t="s">
        <v>5</v>
      </c>
      <c r="B20" s="1" t="s">
        <v>8</v>
      </c>
      <c r="C20" s="1" t="s">
        <v>9</v>
      </c>
      <c r="D20" s="1" t="s">
        <v>76</v>
      </c>
      <c r="E20" s="1" t="s">
        <v>11</v>
      </c>
      <c r="F20" s="1">
        <v>36</v>
      </c>
      <c r="G20" s="1">
        <v>4</v>
      </c>
      <c r="H20" s="1">
        <v>5</v>
      </c>
      <c r="I20" s="2">
        <v>3.91</v>
      </c>
      <c r="J20" s="3">
        <f t="shared" si="0"/>
        <v>28</v>
      </c>
      <c r="K20" s="1"/>
      <c r="L20" s="3">
        <v>28</v>
      </c>
      <c r="M20" s="9"/>
    </row>
    <row r="21" spans="1:13" ht="18">
      <c r="A21" s="1" t="s">
        <v>5</v>
      </c>
      <c r="B21" s="1" t="s">
        <v>8</v>
      </c>
      <c r="C21" s="10" t="s">
        <v>9</v>
      </c>
      <c r="D21" s="1" t="s">
        <v>124</v>
      </c>
      <c r="E21" s="1" t="s">
        <v>7</v>
      </c>
      <c r="F21" s="1">
        <v>31</v>
      </c>
      <c r="G21" s="1">
        <v>4</v>
      </c>
      <c r="H21" s="1">
        <v>0</v>
      </c>
      <c r="I21" s="2">
        <v>4.5</v>
      </c>
      <c r="J21" s="3">
        <f t="shared" si="0"/>
        <v>28</v>
      </c>
      <c r="K21" s="1"/>
      <c r="L21" s="3">
        <v>28</v>
      </c>
      <c r="M21" s="5"/>
    </row>
    <row r="22" spans="1:13" ht="18">
      <c r="A22" s="1" t="s">
        <v>5</v>
      </c>
      <c r="B22" s="1" t="s">
        <v>8</v>
      </c>
      <c r="C22" s="1" t="s">
        <v>9</v>
      </c>
      <c r="D22" s="1" t="s">
        <v>108</v>
      </c>
      <c r="E22" s="1" t="s">
        <v>7</v>
      </c>
      <c r="F22" s="1">
        <v>24</v>
      </c>
      <c r="G22" s="1">
        <v>14</v>
      </c>
      <c r="H22" s="1">
        <v>10</v>
      </c>
      <c r="I22" s="2">
        <v>4.19</v>
      </c>
      <c r="J22" s="3">
        <f t="shared" si="0"/>
        <v>1</v>
      </c>
      <c r="K22" s="1"/>
      <c r="L22" s="3">
        <v>1</v>
      </c>
      <c r="M22" s="5"/>
    </row>
    <row r="23" spans="1:13" ht="18">
      <c r="A23" s="1" t="s">
        <v>5</v>
      </c>
      <c r="B23" s="1" t="s">
        <v>8</v>
      </c>
      <c r="C23" s="1" t="s">
        <v>9</v>
      </c>
      <c r="D23" s="1" t="s">
        <v>106</v>
      </c>
      <c r="E23" s="1" t="s">
        <v>7</v>
      </c>
      <c r="F23" s="1">
        <v>25</v>
      </c>
      <c r="G23" s="1">
        <v>4</v>
      </c>
      <c r="H23" s="1">
        <v>0</v>
      </c>
      <c r="I23" s="2">
        <v>4.28</v>
      </c>
      <c r="J23" s="3">
        <f t="shared" si="0"/>
        <v>22</v>
      </c>
      <c r="K23" s="1"/>
      <c r="L23" s="3">
        <v>22</v>
      </c>
      <c r="M23" s="5"/>
    </row>
    <row r="24" spans="1:13" s="17" customFormat="1" ht="18">
      <c r="A24" s="3" t="s">
        <v>5</v>
      </c>
      <c r="B24" s="3" t="s">
        <v>8</v>
      </c>
      <c r="C24" s="3" t="s">
        <v>9</v>
      </c>
      <c r="D24" s="3" t="s">
        <v>106</v>
      </c>
      <c r="E24" s="3" t="s">
        <v>11</v>
      </c>
      <c r="F24" s="3">
        <v>25</v>
      </c>
      <c r="G24" s="3">
        <v>1</v>
      </c>
      <c r="H24" s="3">
        <v>0</v>
      </c>
      <c r="I24" s="8">
        <v>4.3</v>
      </c>
      <c r="J24" s="3">
        <f t="shared" si="0"/>
        <v>25</v>
      </c>
      <c r="K24" s="3">
        <v>18</v>
      </c>
      <c r="L24" s="3">
        <v>43</v>
      </c>
      <c r="M24" s="5"/>
    </row>
    <row r="25" spans="1:12" ht="15.75">
      <c r="A25" s="1" t="s">
        <v>5</v>
      </c>
      <c r="B25" s="1" t="s">
        <v>8</v>
      </c>
      <c r="C25" s="1" t="s">
        <v>9</v>
      </c>
      <c r="D25" s="1" t="s">
        <v>149</v>
      </c>
      <c r="E25" s="1" t="s">
        <v>7</v>
      </c>
      <c r="F25" s="1">
        <v>35</v>
      </c>
      <c r="G25" s="1">
        <v>4</v>
      </c>
      <c r="H25" s="1">
        <v>0</v>
      </c>
      <c r="I25" s="2">
        <v>4.74</v>
      </c>
      <c r="J25" s="3">
        <f t="shared" si="0"/>
        <v>32</v>
      </c>
      <c r="L25" s="3">
        <v>32</v>
      </c>
    </row>
    <row r="26" spans="1:12" s="17" customFormat="1" ht="15.75">
      <c r="A26" s="3" t="s">
        <v>5</v>
      </c>
      <c r="B26" s="3" t="s">
        <v>8</v>
      </c>
      <c r="C26" s="3" t="s">
        <v>9</v>
      </c>
      <c r="D26" s="3" t="s">
        <v>147</v>
      </c>
      <c r="E26" s="3" t="s">
        <v>7</v>
      </c>
      <c r="F26" s="3">
        <v>25</v>
      </c>
      <c r="G26" s="3">
        <v>2</v>
      </c>
      <c r="H26" s="3">
        <v>0</v>
      </c>
      <c r="I26" s="8">
        <v>4.65</v>
      </c>
      <c r="J26" s="3">
        <f t="shared" si="0"/>
        <v>24</v>
      </c>
      <c r="K26" s="3">
        <v>9</v>
      </c>
      <c r="L26" s="3">
        <v>33</v>
      </c>
    </row>
    <row r="27" ht="15.75">
      <c r="J27" s="3">
        <f t="shared" si="0"/>
        <v>1</v>
      </c>
    </row>
    <row r="28" ht="15.75">
      <c r="J28" s="3">
        <f t="shared" si="0"/>
        <v>1</v>
      </c>
    </row>
    <row r="29" ht="15.75">
      <c r="J29" s="3">
        <f t="shared" si="0"/>
        <v>1</v>
      </c>
    </row>
    <row r="30" ht="15.75">
      <c r="J30" s="3">
        <f t="shared" si="0"/>
        <v>1</v>
      </c>
    </row>
    <row r="31" ht="15.75">
      <c r="J31" s="3">
        <f t="shared" si="0"/>
        <v>1</v>
      </c>
    </row>
    <row r="32" ht="15.75">
      <c r="J32" s="3">
        <f t="shared" si="0"/>
        <v>1</v>
      </c>
    </row>
    <row r="33" ht="15.75">
      <c r="J33" s="3">
        <f t="shared" si="0"/>
        <v>1</v>
      </c>
    </row>
    <row r="34" ht="15">
      <c r="J34" s="1"/>
    </row>
    <row r="35" spans="10:12" ht="20.25">
      <c r="J35" s="1"/>
      <c r="L35" s="20">
        <f>SUM(L4:L34)</f>
        <v>496.97</v>
      </c>
    </row>
    <row r="36" ht="15">
      <c r="J36" s="1"/>
    </row>
    <row r="37" ht="15">
      <c r="J37" s="1"/>
    </row>
    <row r="38" ht="15">
      <c r="J38" s="1"/>
    </row>
    <row r="39" ht="15">
      <c r="J39" s="1"/>
    </row>
    <row r="50" ht="20.25">
      <c r="L50" s="20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M38"/>
  <sheetViews>
    <sheetView workbookViewId="0" topLeftCell="A1">
      <selection activeCell="D16" sqref="D16"/>
    </sheetView>
  </sheetViews>
  <sheetFormatPr defaultColWidth="9.00390625" defaultRowHeight="12.75"/>
  <cols>
    <col min="2" max="2" width="21.75390625" style="0" bestFit="1" customWidth="1"/>
    <col min="3" max="3" width="28.625" style="0" bestFit="1" customWidth="1"/>
    <col min="4" max="4" width="35.625" style="0" bestFit="1" customWidth="1"/>
    <col min="5" max="5" width="10.125" style="0" bestFit="1" customWidth="1"/>
    <col min="9" max="9" width="10.375" style="0" bestFit="1" customWidth="1"/>
    <col min="12" max="12" width="8.375" style="0" bestFit="1" customWidth="1"/>
  </cols>
  <sheetData>
    <row r="3" spans="1:13" ht="18">
      <c r="A3" s="1" t="s">
        <v>0</v>
      </c>
      <c r="B3" s="1" t="s">
        <v>1</v>
      </c>
      <c r="C3" s="1" t="s">
        <v>2</v>
      </c>
      <c r="D3" s="1" t="s">
        <v>3</v>
      </c>
      <c r="E3" s="1" t="s">
        <v>18</v>
      </c>
      <c r="F3" s="1" t="s">
        <v>19</v>
      </c>
      <c r="G3" s="1" t="s">
        <v>4</v>
      </c>
      <c r="H3" s="1" t="s">
        <v>20</v>
      </c>
      <c r="I3" s="2" t="s">
        <v>21</v>
      </c>
      <c r="J3" s="1" t="s">
        <v>47</v>
      </c>
      <c r="K3" s="1" t="s">
        <v>48</v>
      </c>
      <c r="L3" s="1" t="s">
        <v>49</v>
      </c>
      <c r="M3" s="5"/>
    </row>
    <row r="4" spans="1:13" ht="18">
      <c r="A4" s="1" t="s">
        <v>73</v>
      </c>
      <c r="B4" s="1" t="s">
        <v>81</v>
      </c>
      <c r="C4" s="1" t="s">
        <v>82</v>
      </c>
      <c r="D4" s="1" t="s">
        <v>91</v>
      </c>
      <c r="E4" s="1" t="s">
        <v>7</v>
      </c>
      <c r="F4" s="1">
        <v>38</v>
      </c>
      <c r="G4" s="1">
        <v>5</v>
      </c>
      <c r="H4" s="1">
        <v>0</v>
      </c>
      <c r="I4" s="2">
        <v>5</v>
      </c>
      <c r="J4" s="3">
        <f>SUM(F4-G4+1-H4)</f>
        <v>34</v>
      </c>
      <c r="K4" s="1"/>
      <c r="L4" s="3">
        <v>34</v>
      </c>
      <c r="M4" s="9"/>
    </row>
    <row r="5" spans="1:13" s="17" customFormat="1" ht="18">
      <c r="A5" s="3" t="s">
        <v>73</v>
      </c>
      <c r="B5" s="3" t="s">
        <v>81</v>
      </c>
      <c r="C5" s="3" t="s">
        <v>82</v>
      </c>
      <c r="D5" s="3" t="s">
        <v>83</v>
      </c>
      <c r="E5" s="3" t="s">
        <v>11</v>
      </c>
      <c r="F5" s="3">
        <v>42</v>
      </c>
      <c r="G5" s="3">
        <v>3</v>
      </c>
      <c r="H5" s="3">
        <v>0</v>
      </c>
      <c r="I5" s="8">
        <v>4.31</v>
      </c>
      <c r="J5" s="3">
        <f aca="true" t="shared" si="0" ref="J5:J33">SUM(F5-G5+1-H5)</f>
        <v>40</v>
      </c>
      <c r="K5" s="3">
        <v>6</v>
      </c>
      <c r="L5" s="3">
        <v>46</v>
      </c>
      <c r="M5" s="9"/>
    </row>
    <row r="6" spans="1:12" s="3" customFormat="1" ht="15.75">
      <c r="A6" s="3" t="s">
        <v>73</v>
      </c>
      <c r="B6" s="3" t="s">
        <v>81</v>
      </c>
      <c r="C6" s="3" t="s">
        <v>82</v>
      </c>
      <c r="D6" s="3" t="s">
        <v>149</v>
      </c>
      <c r="E6" s="3" t="s">
        <v>11</v>
      </c>
      <c r="F6" s="3">
        <v>29</v>
      </c>
      <c r="G6" s="3">
        <v>1</v>
      </c>
      <c r="H6" s="3">
        <v>0</v>
      </c>
      <c r="I6" s="3">
        <v>4.57</v>
      </c>
      <c r="J6" s="3">
        <f t="shared" si="0"/>
        <v>29</v>
      </c>
      <c r="K6" s="3">
        <v>18</v>
      </c>
      <c r="L6" s="3">
        <v>47</v>
      </c>
    </row>
    <row r="7" spans="1:12" s="3" customFormat="1" ht="15.75">
      <c r="A7" s="3" t="s">
        <v>73</v>
      </c>
      <c r="B7" s="3" t="s">
        <v>81</v>
      </c>
      <c r="C7" s="3" t="s">
        <v>82</v>
      </c>
      <c r="D7" s="3" t="s">
        <v>149</v>
      </c>
      <c r="E7" s="3" t="s">
        <v>7</v>
      </c>
      <c r="F7" s="3">
        <v>29</v>
      </c>
      <c r="G7" s="3">
        <v>2</v>
      </c>
      <c r="H7" s="3">
        <v>0</v>
      </c>
      <c r="I7" s="8">
        <v>4.72</v>
      </c>
      <c r="J7" s="3">
        <f t="shared" si="0"/>
        <v>28</v>
      </c>
      <c r="K7" s="3">
        <v>9</v>
      </c>
      <c r="L7" s="3">
        <v>37</v>
      </c>
    </row>
    <row r="8" spans="1:12" s="3" customFormat="1" ht="15.75">
      <c r="A8" s="3" t="s">
        <v>73</v>
      </c>
      <c r="B8" s="3" t="s">
        <v>81</v>
      </c>
      <c r="C8" s="3" t="s">
        <v>82</v>
      </c>
      <c r="D8" s="3" t="s">
        <v>149</v>
      </c>
      <c r="E8" s="3" t="s">
        <v>7</v>
      </c>
      <c r="F8" s="3">
        <v>35</v>
      </c>
      <c r="G8" s="3">
        <v>2</v>
      </c>
      <c r="H8" s="3">
        <v>0</v>
      </c>
      <c r="I8" s="3">
        <v>5.45</v>
      </c>
      <c r="J8" s="3">
        <f t="shared" si="0"/>
        <v>34</v>
      </c>
      <c r="K8" s="3">
        <v>9</v>
      </c>
      <c r="L8" s="3">
        <v>43</v>
      </c>
    </row>
    <row r="9" spans="10:12" ht="15.75">
      <c r="J9" s="3">
        <f t="shared" si="0"/>
        <v>1</v>
      </c>
      <c r="L9" s="17"/>
    </row>
    <row r="10" spans="10:12" ht="15.75">
      <c r="J10" s="3">
        <f t="shared" si="0"/>
        <v>1</v>
      </c>
      <c r="L10" s="17"/>
    </row>
    <row r="11" spans="10:12" ht="15.75">
      <c r="J11" s="3">
        <f t="shared" si="0"/>
        <v>1</v>
      </c>
      <c r="L11" s="17"/>
    </row>
    <row r="12" spans="10:12" ht="15.75">
      <c r="J12" s="3">
        <f t="shared" si="0"/>
        <v>1</v>
      </c>
      <c r="L12" s="17"/>
    </row>
    <row r="13" spans="10:12" ht="15.75">
      <c r="J13" s="3">
        <f t="shared" si="0"/>
        <v>1</v>
      </c>
      <c r="L13" s="17"/>
    </row>
    <row r="14" spans="10:12" ht="15.75">
      <c r="J14" s="3">
        <f t="shared" si="0"/>
        <v>1</v>
      </c>
      <c r="L14" s="17"/>
    </row>
    <row r="15" spans="10:12" ht="15.75">
      <c r="J15" s="3">
        <f t="shared" si="0"/>
        <v>1</v>
      </c>
      <c r="L15" s="17"/>
    </row>
    <row r="16" spans="10:12" ht="15.75">
      <c r="J16" s="3">
        <f t="shared" si="0"/>
        <v>1</v>
      </c>
      <c r="L16" s="17"/>
    </row>
    <row r="17" spans="10:12" ht="15.75">
      <c r="J17" s="3">
        <f t="shared" si="0"/>
        <v>1</v>
      </c>
      <c r="L17" s="17"/>
    </row>
    <row r="18" spans="10:12" ht="15.75">
      <c r="J18" s="3">
        <f t="shared" si="0"/>
        <v>1</v>
      </c>
      <c r="L18" s="17"/>
    </row>
    <row r="19" spans="10:12" ht="15.75">
      <c r="J19" s="3">
        <f t="shared" si="0"/>
        <v>1</v>
      </c>
      <c r="L19" s="17"/>
    </row>
    <row r="20" spans="10:12" ht="15.75">
      <c r="J20" s="3">
        <f t="shared" si="0"/>
        <v>1</v>
      </c>
      <c r="L20" s="17"/>
    </row>
    <row r="21" spans="10:12" ht="15.75">
      <c r="J21" s="3">
        <f t="shared" si="0"/>
        <v>1</v>
      </c>
      <c r="L21" s="17"/>
    </row>
    <row r="22" spans="10:12" ht="15.75">
      <c r="J22" s="3">
        <f t="shared" si="0"/>
        <v>1</v>
      </c>
      <c r="L22" s="17"/>
    </row>
    <row r="23" spans="10:12" ht="15.75">
      <c r="J23" s="3">
        <f t="shared" si="0"/>
        <v>1</v>
      </c>
      <c r="L23" s="17"/>
    </row>
    <row r="24" spans="10:12" ht="15.75">
      <c r="J24" s="3">
        <f t="shared" si="0"/>
        <v>1</v>
      </c>
      <c r="L24" s="17"/>
    </row>
    <row r="25" spans="10:12" ht="15.75">
      <c r="J25" s="3">
        <f t="shared" si="0"/>
        <v>1</v>
      </c>
      <c r="L25" s="17"/>
    </row>
    <row r="26" spans="10:12" ht="15.75">
      <c r="J26" s="3">
        <f t="shared" si="0"/>
        <v>1</v>
      </c>
      <c r="L26" s="17"/>
    </row>
    <row r="27" spans="10:12" ht="15.75">
      <c r="J27" s="3">
        <f t="shared" si="0"/>
        <v>1</v>
      </c>
      <c r="L27" s="17"/>
    </row>
    <row r="28" spans="10:12" ht="15.75">
      <c r="J28" s="3">
        <f t="shared" si="0"/>
        <v>1</v>
      </c>
      <c r="L28" s="17"/>
    </row>
    <row r="29" spans="10:12" ht="15.75">
      <c r="J29" s="3">
        <f t="shared" si="0"/>
        <v>1</v>
      </c>
      <c r="L29" s="17"/>
    </row>
    <row r="30" spans="10:12" ht="15.75">
      <c r="J30" s="3">
        <f t="shared" si="0"/>
        <v>1</v>
      </c>
      <c r="L30" s="17"/>
    </row>
    <row r="31" spans="10:12" ht="15.75">
      <c r="J31" s="3">
        <f t="shared" si="0"/>
        <v>1</v>
      </c>
      <c r="L31" s="17"/>
    </row>
    <row r="32" spans="10:12" ht="15.75">
      <c r="J32" s="3">
        <f t="shared" si="0"/>
        <v>1</v>
      </c>
      <c r="L32" s="17"/>
    </row>
    <row r="33" spans="10:12" ht="15.75">
      <c r="J33" s="3">
        <f t="shared" si="0"/>
        <v>1</v>
      </c>
      <c r="L33" s="17"/>
    </row>
    <row r="34" ht="12.75">
      <c r="L34" s="17"/>
    </row>
    <row r="35" ht="12.75">
      <c r="L35" s="17"/>
    </row>
    <row r="36" ht="12.75">
      <c r="L36" s="17"/>
    </row>
    <row r="37" ht="12.75">
      <c r="L37" s="17"/>
    </row>
    <row r="38" ht="20.25">
      <c r="L38" s="20">
        <f>SUM(L4:L37)</f>
        <v>207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L18"/>
  <sheetViews>
    <sheetView workbookViewId="0" topLeftCell="A1">
      <selection activeCell="E22" sqref="E22"/>
    </sheetView>
  </sheetViews>
  <sheetFormatPr defaultColWidth="9.00390625" defaultRowHeight="12.75"/>
  <cols>
    <col min="2" max="2" width="17.125" style="0" bestFit="1" customWidth="1"/>
    <col min="3" max="3" width="21.125" style="0" bestFit="1" customWidth="1"/>
    <col min="4" max="4" width="24.25390625" style="0" bestFit="1" customWidth="1"/>
    <col min="9" max="9" width="10.375" style="0" bestFit="1" customWidth="1"/>
    <col min="12" max="12" width="8.375" style="0" bestFit="1" customWidth="1"/>
  </cols>
  <sheetData>
    <row r="3" spans="1:12" ht="15">
      <c r="A3" s="1" t="s">
        <v>0</v>
      </c>
      <c r="B3" s="1" t="s">
        <v>1</v>
      </c>
      <c r="C3" s="1" t="s">
        <v>2</v>
      </c>
      <c r="D3" s="1" t="s">
        <v>3</v>
      </c>
      <c r="E3" s="1" t="s">
        <v>18</v>
      </c>
      <c r="F3" s="1" t="s">
        <v>19</v>
      </c>
      <c r="G3" s="1" t="s">
        <v>4</v>
      </c>
      <c r="H3" s="1" t="s">
        <v>20</v>
      </c>
      <c r="I3" s="2" t="s">
        <v>21</v>
      </c>
      <c r="J3" s="1" t="s">
        <v>47</v>
      </c>
      <c r="K3" s="1" t="s">
        <v>48</v>
      </c>
      <c r="L3" s="1" t="s">
        <v>49</v>
      </c>
    </row>
    <row r="4" spans="1:12" ht="15.75">
      <c r="A4" s="1" t="s">
        <v>13</v>
      </c>
      <c r="B4" s="1" t="s">
        <v>64</v>
      </c>
      <c r="C4" s="1" t="s">
        <v>65</v>
      </c>
      <c r="D4" s="1" t="s">
        <v>70</v>
      </c>
      <c r="E4" s="1" t="s">
        <v>7</v>
      </c>
      <c r="F4" s="1">
        <v>35</v>
      </c>
      <c r="G4" s="1">
        <v>16</v>
      </c>
      <c r="H4" s="1">
        <v>15</v>
      </c>
      <c r="I4" s="2">
        <v>4.38</v>
      </c>
      <c r="J4" s="3">
        <f>SUM(F4-G4+1-H4)</f>
        <v>5</v>
      </c>
      <c r="K4" s="1"/>
      <c r="L4" s="3">
        <v>5</v>
      </c>
    </row>
    <row r="5" spans="1:12" s="17" customFormat="1" ht="15.75">
      <c r="A5" s="3" t="s">
        <v>13</v>
      </c>
      <c r="B5" s="3" t="s">
        <v>64</v>
      </c>
      <c r="C5" s="3" t="s">
        <v>65</v>
      </c>
      <c r="D5" s="3" t="s">
        <v>70</v>
      </c>
      <c r="E5" s="3" t="s">
        <v>11</v>
      </c>
      <c r="F5" s="3">
        <v>35</v>
      </c>
      <c r="G5" s="3">
        <v>3</v>
      </c>
      <c r="H5" s="3">
        <v>5</v>
      </c>
      <c r="I5" s="8">
        <v>3.93</v>
      </c>
      <c r="J5" s="3">
        <f aca="true" t="shared" si="0" ref="J5:J13">SUM(F5-G5+1-H5)</f>
        <v>28</v>
      </c>
      <c r="K5" s="3">
        <v>6</v>
      </c>
      <c r="L5" s="3">
        <v>34</v>
      </c>
    </row>
    <row r="6" ht="15.75">
      <c r="J6" s="3">
        <f t="shared" si="0"/>
        <v>1</v>
      </c>
    </row>
    <row r="7" ht="15.75">
      <c r="J7" s="3">
        <f t="shared" si="0"/>
        <v>1</v>
      </c>
    </row>
    <row r="8" ht="15.75">
      <c r="J8" s="3">
        <f t="shared" si="0"/>
        <v>1</v>
      </c>
    </row>
    <row r="9" ht="15.75">
      <c r="J9" s="3">
        <f t="shared" si="0"/>
        <v>1</v>
      </c>
    </row>
    <row r="10" ht="15.75">
      <c r="J10" s="3">
        <f t="shared" si="0"/>
        <v>1</v>
      </c>
    </row>
    <row r="11" ht="15.75">
      <c r="J11" s="3">
        <f t="shared" si="0"/>
        <v>1</v>
      </c>
    </row>
    <row r="12" ht="15.75">
      <c r="J12" s="3">
        <f t="shared" si="0"/>
        <v>1</v>
      </c>
    </row>
    <row r="13" ht="15.75">
      <c r="J13" s="3">
        <f t="shared" si="0"/>
        <v>1</v>
      </c>
    </row>
    <row r="18" ht="20.25">
      <c r="L18" s="20">
        <f>SUM(L4:L17)</f>
        <v>39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Hanka</cp:lastModifiedBy>
  <cp:lastPrinted>2007-10-01T12:28:43Z</cp:lastPrinted>
  <dcterms:created xsi:type="dcterms:W3CDTF">2007-10-01T11:40:34Z</dcterms:created>
  <dcterms:modified xsi:type="dcterms:W3CDTF">2007-10-02T06:33:18Z</dcterms:modified>
  <cp:category/>
  <cp:version/>
  <cp:contentType/>
  <cp:contentStatus/>
</cp:coreProperties>
</file>