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720" windowHeight="7320" firstSheet="7" activeTab="18"/>
  </bookViews>
  <sheets>
    <sheet name="součet BO AO - šampionát" sheetId="1" r:id="rId1"/>
    <sheet name="součet Large" sheetId="2" r:id="rId2"/>
    <sheet name="součet Medium" sheetId="3" r:id="rId3"/>
    <sheet name="součet Small" sheetId="4" r:id="rId4"/>
    <sheet name="jumping Large" sheetId="5" r:id="rId5"/>
    <sheet name="jumping Medium" sheetId="6" r:id="rId6"/>
    <sheet name="jumping Small" sheetId="7" r:id="rId7"/>
    <sheet name="open Large" sheetId="8" r:id="rId8"/>
    <sheet name="open Medium" sheetId="9" r:id="rId9"/>
    <sheet name="open Small" sheetId="10" r:id="rId10"/>
    <sheet name="LA1" sheetId="11" r:id="rId11"/>
    <sheet name="LA2" sheetId="12" r:id="rId12"/>
    <sheet name="LA3" sheetId="13" r:id="rId13"/>
    <sheet name="MA1" sheetId="14" r:id="rId14"/>
    <sheet name="MA2" sheetId="15" r:id="rId15"/>
    <sheet name="MA3" sheetId="16" r:id="rId16"/>
    <sheet name="SA1" sheetId="17" r:id="rId17"/>
    <sheet name="SA2" sheetId="18" r:id="rId18"/>
    <sheet name="SA3" sheetId="19" r:id="rId19"/>
  </sheets>
  <definedNames/>
  <calcPr fullCalcOnLoad="1"/>
</workbook>
</file>

<file path=xl/sharedStrings.xml><?xml version="1.0" encoding="utf-8"?>
<sst xmlns="http://schemas.openxmlformats.org/spreadsheetml/2006/main" count="1244" uniqueCount="225">
  <si>
    <t xml:space="preserve">Délka tratě (m): </t>
  </si>
  <si>
    <t xml:space="preserve">Maximální čas (s): </t>
  </si>
  <si>
    <t>Poř.</t>
  </si>
  <si>
    <t>Psovod</t>
  </si>
  <si>
    <t>Pes</t>
  </si>
  <si>
    <t>Plemeno</t>
  </si>
  <si>
    <t>Čas</t>
  </si>
  <si>
    <t>Rychl.</t>
  </si>
  <si>
    <t>Ch.</t>
  </si>
  <si>
    <t>Odm.</t>
  </si>
  <si>
    <t>TB/čas</t>
  </si>
  <si>
    <t>TB celk.</t>
  </si>
  <si>
    <t>Simona Hurábová</t>
  </si>
  <si>
    <t>POŘ.</t>
  </si>
  <si>
    <t>TB</t>
  </si>
  <si>
    <t>p</t>
  </si>
  <si>
    <t>jump1</t>
  </si>
  <si>
    <t>open1</t>
  </si>
  <si>
    <t>Jana Žehanová</t>
  </si>
  <si>
    <t>Sunny</t>
  </si>
  <si>
    <t>Markéta Šulcová</t>
  </si>
  <si>
    <t>Robin z Lockley</t>
  </si>
  <si>
    <t>Blanka Škvorová</t>
  </si>
  <si>
    <t>Nico z Kovárny</t>
  </si>
  <si>
    <t>Věra Kubíčková</t>
  </si>
  <si>
    <t>Carina Tradice</t>
  </si>
  <si>
    <t>A3 Džina z Vandalky</t>
  </si>
  <si>
    <t>Miroslava Valterová</t>
  </si>
  <si>
    <t>Jana Neumanová</t>
  </si>
  <si>
    <t>Marcela Červená</t>
  </si>
  <si>
    <t>Princess Vega z Kovárny</t>
  </si>
  <si>
    <t>Martina Oitzl</t>
  </si>
  <si>
    <t>Urška Ferletič</t>
  </si>
  <si>
    <t>Markéta Píšová</t>
  </si>
  <si>
    <t>Zealous Juvell z Kovárny</t>
  </si>
  <si>
    <t>Marie Vágenknechtová</t>
  </si>
  <si>
    <t>Zicora Nica z Kovárny</t>
  </si>
  <si>
    <t>Markéta Lhotecká</t>
  </si>
  <si>
    <t>Carlos od Dlouhé stezky</t>
  </si>
  <si>
    <t>Lucie Bretšnajdrová</t>
  </si>
  <si>
    <t>Emir-s Ew-bor</t>
  </si>
  <si>
    <t>Auxarcs Fair Wind</t>
  </si>
  <si>
    <t>Tereza Melounková</t>
  </si>
  <si>
    <t>Austin Mladá Živa</t>
  </si>
  <si>
    <t>Jakub Štýbr</t>
  </si>
  <si>
    <t>Anee Oridix</t>
  </si>
  <si>
    <t>Martina Klimešová</t>
  </si>
  <si>
    <t>Axa z Lounského chovu</t>
  </si>
  <si>
    <t>Marcela Čápková</t>
  </si>
  <si>
    <t>Arny Plzeňský Teufel</t>
  </si>
  <si>
    <t>Busy Novterpod</t>
  </si>
  <si>
    <t>Urszula Charytonik</t>
  </si>
  <si>
    <t>Pavla Vorlová</t>
  </si>
  <si>
    <t>Baldrick Nick Briesberi</t>
  </si>
  <si>
    <t>A3 Arália Novterpod</t>
  </si>
  <si>
    <t>Jitka Lebedová</t>
  </si>
  <si>
    <t>Alice Drábková</t>
  </si>
  <si>
    <t>Monika Prokopová</t>
  </si>
  <si>
    <t>Petra Haspeklová</t>
  </si>
  <si>
    <t>Abigaul Sparks</t>
  </si>
  <si>
    <t>Líza Alžběta Švedjová</t>
  </si>
  <si>
    <t>Markéta Grešíková</t>
  </si>
  <si>
    <t>Ginger Foxy Fox</t>
  </si>
  <si>
    <t>Radka Vítovská</t>
  </si>
  <si>
    <t>Amy</t>
  </si>
  <si>
    <t>Jana Luxíková</t>
  </si>
  <si>
    <t>Banji</t>
  </si>
  <si>
    <t>Eva Langová</t>
  </si>
  <si>
    <t>Brita</t>
  </si>
  <si>
    <t>Petra Kohoutková</t>
  </si>
  <si>
    <t>Oliver</t>
  </si>
  <si>
    <t>Megy</t>
  </si>
  <si>
    <t>Zdeňka Loužecká</t>
  </si>
  <si>
    <t>Marie Ševelová</t>
  </si>
  <si>
    <t>Mia</t>
  </si>
  <si>
    <t>Ivana Šímová</t>
  </si>
  <si>
    <t>Argill</t>
  </si>
  <si>
    <t>Hana Šedivá</t>
  </si>
  <si>
    <t>Ejmy</t>
  </si>
  <si>
    <t>Monika Fantová</t>
  </si>
  <si>
    <t>Ornisia z Velzu</t>
  </si>
  <si>
    <t>Jana Vojtěchová</t>
  </si>
  <si>
    <t>Brenda z Českého lesa</t>
  </si>
  <si>
    <t>Martin Kalva</t>
  </si>
  <si>
    <t>Mikolas Mu-Shu Muffasa</t>
  </si>
  <si>
    <t>Iwona Musial</t>
  </si>
  <si>
    <t>Ares</t>
  </si>
  <si>
    <t>Andy Jim Werneta</t>
  </si>
  <si>
    <t>Maria Le Cain</t>
  </si>
  <si>
    <t>A´Jenang Gaba Ponya</t>
  </si>
  <si>
    <t>Petra Hradcová</t>
  </si>
  <si>
    <t>Getyka od Rytíře Malovce</t>
  </si>
  <si>
    <t>Ivana Patáková</t>
  </si>
  <si>
    <t>Brim</t>
  </si>
  <si>
    <t>Kamila Hrachovcová</t>
  </si>
  <si>
    <t>Hanka Koroščenko</t>
  </si>
  <si>
    <t>Jindra Trnovcová</t>
  </si>
  <si>
    <t>Eliot Kamínek Pahorku</t>
  </si>
  <si>
    <t>Radek Nekvasil</t>
  </si>
  <si>
    <t>Terrinka</t>
  </si>
  <si>
    <t>Marie Pumprlová</t>
  </si>
  <si>
    <t>Danny</t>
  </si>
  <si>
    <t>Jim</t>
  </si>
  <si>
    <t>Clark Domikar</t>
  </si>
  <si>
    <t>Veronika Vršová</t>
  </si>
  <si>
    <t>Denny</t>
  </si>
  <si>
    <t>Dagmar Červinková</t>
  </si>
  <si>
    <t>Max</t>
  </si>
  <si>
    <t>Markéta Etlíková</t>
  </si>
  <si>
    <t>Miky</t>
  </si>
  <si>
    <t>Iva Jílková</t>
  </si>
  <si>
    <t>Frodo Černý Faun</t>
  </si>
  <si>
    <t>Kateřina Meierová</t>
  </si>
  <si>
    <t>Dancing Daisy z Jeřeně</t>
  </si>
  <si>
    <t>Štěpánka Březinová</t>
  </si>
  <si>
    <t>Ája Cidarbo</t>
  </si>
  <si>
    <t>Renata Půhová</t>
  </si>
  <si>
    <t>Cole Boy Bungee-Ann</t>
  </si>
  <si>
    <t>Lucie Dušková</t>
  </si>
  <si>
    <t>Lili z Vesničky u hranic</t>
  </si>
  <si>
    <t>Hana Kašpárková</t>
  </si>
  <si>
    <t>Lucky Strike z Dixie</t>
  </si>
  <si>
    <t>Jiřina Dusilová</t>
  </si>
  <si>
    <t>Adina z Tomášovy zahrady</t>
  </si>
  <si>
    <t>Alena Podrázská</t>
  </si>
  <si>
    <t>Bandy Rudolfovská skála</t>
  </si>
  <si>
    <t>Ailyn Evbiar</t>
  </si>
  <si>
    <t>Airin z Hankaru Bohemia</t>
  </si>
  <si>
    <t>Kateřina Chalušová</t>
  </si>
  <si>
    <t>Natty Hedvábný sen</t>
  </si>
  <si>
    <t>Martina Černá</t>
  </si>
  <si>
    <t>Indy</t>
  </si>
  <si>
    <t>Zdena Džuvarovská</t>
  </si>
  <si>
    <t>René Gabriel</t>
  </si>
  <si>
    <t>Ivana Němečková</t>
  </si>
  <si>
    <t>A3 Kelli z Velzu</t>
  </si>
  <si>
    <t>A3 Ulrica P. Interris</t>
  </si>
  <si>
    <t>A3 Inachis Io Sol Edo</t>
  </si>
  <si>
    <t>Jana Raczová</t>
  </si>
  <si>
    <t>A3 Terri Moravské srdce</t>
  </si>
  <si>
    <t>Plem</t>
  </si>
  <si>
    <t>Den:  2.7. 2007</t>
  </si>
  <si>
    <t>Rozhodčí: A. Glöcknerová</t>
  </si>
  <si>
    <t xml:space="preserve">Stadnartní čas (s): </t>
  </si>
  <si>
    <t xml:space="preserve">Postupová rychlost (m/s): </t>
  </si>
  <si>
    <t>překážek</t>
  </si>
  <si>
    <t>WHWT</t>
  </si>
  <si>
    <t>parson</t>
  </si>
  <si>
    <t>Andulka Wapini von Folge</t>
  </si>
  <si>
    <t>pat.teriér</t>
  </si>
  <si>
    <t>šiperka</t>
  </si>
  <si>
    <t>KKCHS</t>
  </si>
  <si>
    <t>šeltie</t>
  </si>
  <si>
    <t>MK</t>
  </si>
  <si>
    <t>vipet</t>
  </si>
  <si>
    <t>beagle</t>
  </si>
  <si>
    <t>x</t>
  </si>
  <si>
    <t>Lady Amarion Puregarnberry</t>
  </si>
  <si>
    <t>amkokr</t>
  </si>
  <si>
    <t>A3 Achipp Rudolfovská skála</t>
  </si>
  <si>
    <t>A3 Casper Bohemia Timothy</t>
  </si>
  <si>
    <t>pudl</t>
  </si>
  <si>
    <t>PRT</t>
  </si>
  <si>
    <t>papillon</t>
  </si>
  <si>
    <t>A3 Ambrož od kopce Zebína</t>
  </si>
  <si>
    <t>Dis</t>
  </si>
  <si>
    <t>bígl</t>
  </si>
  <si>
    <t>mixbreed</t>
  </si>
  <si>
    <t>foxter.</t>
  </si>
  <si>
    <t>pumi</t>
  </si>
  <si>
    <t>A3 Armínka z Josefské pevnosti</t>
  </si>
  <si>
    <t>plemeno</t>
  </si>
  <si>
    <t>BOT</t>
  </si>
  <si>
    <t>Trulyawesome Dandy Boy</t>
  </si>
  <si>
    <t>AO</t>
  </si>
  <si>
    <t>Alpine river Blaze of fire</t>
  </si>
  <si>
    <t>BOG</t>
  </si>
  <si>
    <t>Miroslava Pokorná</t>
  </si>
  <si>
    <t>Gama od Mezsta</t>
  </si>
  <si>
    <t>BOM</t>
  </si>
  <si>
    <t>APBT</t>
  </si>
  <si>
    <t>Agama dé Causa Vivendi</t>
  </si>
  <si>
    <t>AHP</t>
  </si>
  <si>
    <t>BC</t>
  </si>
  <si>
    <t>Vým.ohař</t>
  </si>
  <si>
    <t>boc</t>
  </si>
  <si>
    <t>Billie z Vilete Bohemia</t>
  </si>
  <si>
    <t>BEA</t>
  </si>
  <si>
    <t>GR</t>
  </si>
  <si>
    <t>Baroness Berry Ronna Bohemia</t>
  </si>
  <si>
    <t>dl.kolie</t>
  </si>
  <si>
    <t>husky</t>
  </si>
  <si>
    <t>Heavenly Vision z Kovárny</t>
  </si>
  <si>
    <t>Blaze Ruby van Nattrekja</t>
  </si>
  <si>
    <t>SenTikki Amaretto Choco</t>
  </si>
  <si>
    <t>Chuligán Sam Braudagem</t>
  </si>
  <si>
    <t>kerry</t>
  </si>
  <si>
    <t>BOC</t>
  </si>
  <si>
    <t>A3 Touch of Black z Kovárny</t>
  </si>
  <si>
    <t>A3 Abba od Tuchorazské hlásky</t>
  </si>
  <si>
    <t>Nejlepší pes Large AO+BO - Šampionát KCHBO</t>
  </si>
  <si>
    <t>Nejlepší pes Large</t>
  </si>
  <si>
    <t>Nejlepší pes Medium</t>
  </si>
  <si>
    <t>Součet Small</t>
  </si>
  <si>
    <t xml:space="preserve">Jumping - small </t>
  </si>
  <si>
    <t>Jumping - medium</t>
  </si>
  <si>
    <t xml:space="preserve">Jumping - Large </t>
  </si>
  <si>
    <t xml:space="preserve">Open - Large          </t>
  </si>
  <si>
    <t>Open - medium</t>
  </si>
  <si>
    <t>Open - small</t>
  </si>
  <si>
    <t>m/s</t>
  </si>
  <si>
    <t>zkoušky LA1</t>
  </si>
  <si>
    <r>
      <rPr>
        <sz val="12"/>
        <rFont val="Arial CE"/>
        <family val="2"/>
      </rPr>
      <t>Odm.</t>
    </r>
  </si>
  <si>
    <t>Abba od Tuchorazské hlásky</t>
  </si>
  <si>
    <t>zkoušky LA2</t>
  </si>
  <si>
    <t xml:space="preserve">A3 Touch of Black </t>
  </si>
  <si>
    <t>zkoušky LA3</t>
  </si>
  <si>
    <t>zkoušky MA1</t>
  </si>
  <si>
    <t>zkoušky MA2</t>
  </si>
  <si>
    <t>zkoušky MA3</t>
  </si>
  <si>
    <r>
      <t>Odm.</t>
    </r>
  </si>
  <si>
    <t>zkoušky SA1</t>
  </si>
  <si>
    <t>Lili z Vesničky u Hranic</t>
  </si>
  <si>
    <t>zkoušky SA2</t>
  </si>
  <si>
    <t>zkoušky SA3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</si>
</sst>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_-* #,##0.00&quot; Kč&quot;_-;\-* #,##0.00&quot; Kč&quot;_-;_-* \-??&quot; Kč&quot;_-;_-@_-"/>
  </numFmts>
  <fonts count="21">
    <font>
      <sz val="10"/>
      <name val="Arial CE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 CE"/>
      <family val="2"/>
    </font>
    <font>
      <b/>
      <i/>
      <sz val="36"/>
      <name val="La Bamba LET"/>
      <family val="0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Comic Sans MS"/>
      <family val="4"/>
    </font>
    <font>
      <sz val="7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i/>
      <sz val="24"/>
      <name val="Arial"/>
      <family val="2"/>
    </font>
    <font>
      <sz val="10"/>
      <name val="Arial"/>
      <family val="2"/>
    </font>
    <font>
      <sz val="24"/>
      <name val="Arial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8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/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/>
      <top style="medium">
        <color indexed="8"/>
      </top>
      <bottom style="double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2" fontId="0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0" fillId="0" borderId="3" xfId="0" applyNumberFormat="1" applyBorder="1" applyAlignment="1">
      <alignment/>
    </xf>
    <xf numFmtId="0" fontId="0" fillId="0" borderId="3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0" xfId="0" applyFont="1" applyAlignment="1">
      <alignment/>
    </xf>
    <xf numFmtId="0" fontId="12" fillId="0" borderId="3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9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11" xfId="0" applyNumberForma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7" fillId="0" borderId="8" xfId="0" applyFont="1" applyBorder="1" applyAlignment="1">
      <alignment horizontal="center"/>
    </xf>
    <xf numFmtId="0" fontId="0" fillId="0" borderId="20" xfId="0" applyBorder="1" applyAlignment="1">
      <alignment/>
    </xf>
    <xf numFmtId="0" fontId="10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2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14" fillId="0" borderId="32" xfId="0" applyFont="1" applyBorder="1" applyAlignment="1">
      <alignment/>
    </xf>
    <xf numFmtId="0" fontId="5" fillId="0" borderId="33" xfId="0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0" fontId="14" fillId="0" borderId="33" xfId="0" applyFont="1" applyBorder="1" applyAlignment="1">
      <alignment/>
    </xf>
    <xf numFmtId="0" fontId="5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37" xfId="0" applyFont="1" applyBorder="1" applyAlignment="1">
      <alignment/>
    </xf>
    <xf numFmtId="2" fontId="13" fillId="0" borderId="37" xfId="0" applyNumberFormat="1" applyFont="1" applyBorder="1" applyAlignment="1">
      <alignment horizontal="left"/>
    </xf>
    <xf numFmtId="44" fontId="13" fillId="0" borderId="37" xfId="17" applyFont="1" applyFill="1" applyBorder="1" applyAlignment="1" applyProtection="1">
      <alignment/>
      <protection/>
    </xf>
    <xf numFmtId="2" fontId="13" fillId="0" borderId="37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13" fillId="0" borderId="39" xfId="0" applyFont="1" applyBorder="1" applyAlignment="1">
      <alignment/>
    </xf>
    <xf numFmtId="2" fontId="13" fillId="0" borderId="3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6" xfId="0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3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15" fillId="0" borderId="41" xfId="0" applyFont="1" applyBorder="1" applyAlignment="1">
      <alignment horizontal="left" vertical="center"/>
    </xf>
    <xf numFmtId="0" fontId="16" fillId="0" borderId="42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5" fillId="0" borderId="41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2" xfId="0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17" fillId="0" borderId="42" xfId="0" applyFont="1" applyBorder="1" applyAlignment="1">
      <alignment/>
    </xf>
    <xf numFmtId="0" fontId="15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2" fontId="9" fillId="0" borderId="31" xfId="0" applyNumberFormat="1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4" fillId="0" borderId="4" xfId="0" applyFont="1" applyBorder="1" applyAlignment="1">
      <alignment horizontal="center"/>
    </xf>
    <xf numFmtId="2" fontId="18" fillId="0" borderId="3" xfId="0" applyNumberFormat="1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17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2" fontId="18" fillId="0" borderId="9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8" fillId="0" borderId="3" xfId="0" applyFont="1" applyBorder="1" applyAlignment="1">
      <alignment/>
    </xf>
    <xf numFmtId="2" fontId="0" fillId="0" borderId="3" xfId="0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2" fontId="14" fillId="0" borderId="9" xfId="0" applyNumberFormat="1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2" fontId="0" fillId="0" borderId="3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15" fillId="0" borderId="5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2" fontId="14" fillId="0" borderId="2" xfId="0" applyNumberFormat="1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6" fillId="0" borderId="65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2" fontId="6" fillId="0" borderId="68" xfId="0" applyNumberFormat="1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3" fillId="0" borderId="70" xfId="0" applyFont="1" applyBorder="1" applyAlignment="1">
      <alignment/>
    </xf>
    <xf numFmtId="0" fontId="13" fillId="0" borderId="71" xfId="0" applyFont="1" applyBorder="1" applyAlignment="1">
      <alignment/>
    </xf>
    <xf numFmtId="2" fontId="13" fillId="0" borderId="71" xfId="0" applyNumberFormat="1" applyFont="1" applyBorder="1" applyAlignment="1">
      <alignment horizontal="left"/>
    </xf>
    <xf numFmtId="44" fontId="13" fillId="0" borderId="71" xfId="17" applyFont="1" applyFill="1" applyBorder="1" applyAlignment="1" applyProtection="1">
      <alignment/>
      <protection/>
    </xf>
    <xf numFmtId="2" fontId="13" fillId="0" borderId="71" xfId="0" applyNumberFormat="1" applyFont="1" applyBorder="1" applyAlignment="1">
      <alignment/>
    </xf>
    <xf numFmtId="0" fontId="13" fillId="0" borderId="72" xfId="0" applyFont="1" applyBorder="1" applyAlignment="1">
      <alignment horizontal="center"/>
    </xf>
    <xf numFmtId="0" fontId="4" fillId="0" borderId="73" xfId="0" applyFont="1" applyBorder="1" applyAlignment="1">
      <alignment/>
    </xf>
    <xf numFmtId="0" fontId="8" fillId="0" borderId="74" xfId="0" applyFont="1" applyBorder="1" applyAlignment="1">
      <alignment/>
    </xf>
    <xf numFmtId="0" fontId="4" fillId="0" borderId="74" xfId="0" applyFont="1" applyBorder="1" applyAlignment="1">
      <alignment/>
    </xf>
    <xf numFmtId="0" fontId="9" fillId="0" borderId="74" xfId="0" applyFont="1" applyBorder="1" applyAlignment="1">
      <alignment/>
    </xf>
    <xf numFmtId="2" fontId="9" fillId="0" borderId="74" xfId="0" applyNumberFormat="1" applyFont="1" applyBorder="1" applyAlignment="1">
      <alignment/>
    </xf>
    <xf numFmtId="0" fontId="9" fillId="0" borderId="75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8" fillId="0" borderId="5" xfId="0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9" fillId="0" borderId="3" xfId="0" applyFont="1" applyBorder="1" applyAlignment="1">
      <alignment/>
    </xf>
    <xf numFmtId="2" fontId="9" fillId="0" borderId="3" xfId="0" applyNumberFormat="1" applyFont="1" applyBorder="1" applyAlignment="1">
      <alignment/>
    </xf>
    <xf numFmtId="0" fontId="8" fillId="0" borderId="26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/>
    </xf>
    <xf numFmtId="0" fontId="9" fillId="0" borderId="27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15" fillId="0" borderId="76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9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workbookViewId="0" topLeftCell="A1">
      <selection activeCell="A1" sqref="A1:J1"/>
    </sheetView>
  </sheetViews>
  <sheetFormatPr defaultColWidth="9.00390625" defaultRowHeight="12.75"/>
  <cols>
    <col min="1" max="1" width="20.00390625" style="1" bestFit="1" customWidth="1"/>
    <col min="2" max="2" width="33.25390625" style="1" customWidth="1"/>
    <col min="3" max="3" width="13.125" style="1" customWidth="1"/>
    <col min="4" max="5" width="6.00390625" style="1" customWidth="1"/>
    <col min="6" max="6" width="6.75390625" style="3" customWidth="1"/>
    <col min="7" max="9" width="6.00390625" style="3" customWidth="1"/>
    <col min="10" max="10" width="6.125" style="38" customWidth="1"/>
    <col min="11" max="11" width="15.375" style="0" bestFit="1" customWidth="1"/>
    <col min="12" max="12" width="16.75390625" style="0" bestFit="1" customWidth="1"/>
  </cols>
  <sheetData>
    <row r="1" spans="1:10" ht="42.75" customHeight="1" thickBot="1">
      <c r="A1" s="155" t="s">
        <v>200</v>
      </c>
      <c r="B1" s="156"/>
      <c r="C1" s="156"/>
      <c r="D1" s="156"/>
      <c r="E1" s="156"/>
      <c r="F1" s="156"/>
      <c r="G1" s="156"/>
      <c r="H1" s="156"/>
      <c r="I1" s="156"/>
      <c r="J1" s="157"/>
    </row>
    <row r="2" spans="1:10" s="33" customFormat="1" ht="21" customHeight="1">
      <c r="A2" s="64"/>
      <c r="B2" s="65"/>
      <c r="C2" s="65"/>
      <c r="D2" s="65" t="s">
        <v>16</v>
      </c>
      <c r="E2" s="65"/>
      <c r="F2" s="65" t="s">
        <v>17</v>
      </c>
      <c r="G2" s="65"/>
      <c r="H2" s="65"/>
      <c r="I2" s="65"/>
      <c r="J2" s="68" t="s">
        <v>13</v>
      </c>
    </row>
    <row r="3" spans="1:10" ht="21" customHeight="1">
      <c r="A3" s="41" t="s">
        <v>3</v>
      </c>
      <c r="B3" s="32" t="s">
        <v>4</v>
      </c>
      <c r="C3" s="32" t="s">
        <v>5</v>
      </c>
      <c r="D3" s="32" t="s">
        <v>6</v>
      </c>
      <c r="E3" s="32" t="s">
        <v>14</v>
      </c>
      <c r="F3" s="32" t="s">
        <v>6</v>
      </c>
      <c r="G3" s="32" t="s">
        <v>14</v>
      </c>
      <c r="H3" s="32" t="s">
        <v>6</v>
      </c>
      <c r="I3" s="32" t="s">
        <v>14</v>
      </c>
      <c r="J3" s="61" t="s">
        <v>15</v>
      </c>
    </row>
    <row r="4" spans="1:10" ht="21" customHeight="1">
      <c r="A4" s="111" t="s">
        <v>46</v>
      </c>
      <c r="B4" s="111" t="s">
        <v>54</v>
      </c>
      <c r="C4" s="111" t="s">
        <v>179</v>
      </c>
      <c r="D4" s="118">
        <v>28.2</v>
      </c>
      <c r="E4" s="118">
        <v>0</v>
      </c>
      <c r="F4" s="118">
        <v>33.62</v>
      </c>
      <c r="G4" s="118">
        <v>0</v>
      </c>
      <c r="H4" s="118">
        <f>SUM(D4+F4)</f>
        <v>61.81999999999999</v>
      </c>
      <c r="I4" s="118">
        <f>SUM(E4+G4)</f>
        <v>0</v>
      </c>
      <c r="J4" s="154">
        <v>1</v>
      </c>
    </row>
    <row r="5" spans="1:19" ht="21" customHeight="1">
      <c r="A5" s="111" t="s">
        <v>52</v>
      </c>
      <c r="B5" s="111" t="s">
        <v>53</v>
      </c>
      <c r="C5" s="111" t="s">
        <v>172</v>
      </c>
      <c r="D5" s="118">
        <v>31.13</v>
      </c>
      <c r="E5" s="118">
        <v>0</v>
      </c>
      <c r="F5" s="118">
        <v>35.66</v>
      </c>
      <c r="G5" s="118">
        <v>0</v>
      </c>
      <c r="H5" s="118">
        <f aca="true" t="shared" si="0" ref="H5:H12">SUM(D5+F5)</f>
        <v>66.78999999999999</v>
      </c>
      <c r="I5" s="118">
        <f aca="true" t="shared" si="1" ref="I5:I12">SUM(E5+G5)</f>
        <v>0</v>
      </c>
      <c r="J5" s="154">
        <v>2</v>
      </c>
      <c r="K5" s="14"/>
      <c r="L5" s="14"/>
      <c r="M5" s="1"/>
      <c r="N5" s="1"/>
      <c r="O5" s="1"/>
      <c r="P5" s="1"/>
      <c r="Q5" s="57"/>
      <c r="R5" s="57"/>
      <c r="S5" s="67"/>
    </row>
    <row r="6" spans="1:19" ht="21" customHeight="1">
      <c r="A6" s="111" t="s">
        <v>12</v>
      </c>
      <c r="B6" s="111" t="s">
        <v>26</v>
      </c>
      <c r="C6" s="111" t="s">
        <v>179</v>
      </c>
      <c r="D6" s="118">
        <v>32.1</v>
      </c>
      <c r="E6" s="118">
        <v>0</v>
      </c>
      <c r="F6" s="132">
        <v>36.59</v>
      </c>
      <c r="G6" s="118">
        <v>0</v>
      </c>
      <c r="H6" s="118">
        <f t="shared" si="0"/>
        <v>68.69</v>
      </c>
      <c r="I6" s="118">
        <f t="shared" si="1"/>
        <v>0</v>
      </c>
      <c r="J6" s="154">
        <v>3</v>
      </c>
      <c r="K6" s="14"/>
      <c r="L6" s="14"/>
      <c r="M6" s="58"/>
      <c r="N6" s="58"/>
      <c r="O6" s="3"/>
      <c r="P6" s="53"/>
      <c r="Q6" s="57"/>
      <c r="R6" s="57"/>
      <c r="S6" s="66"/>
    </row>
    <row r="7" spans="1:19" ht="21" customHeight="1">
      <c r="A7" s="72" t="s">
        <v>56</v>
      </c>
      <c r="B7" s="72" t="s">
        <v>198</v>
      </c>
      <c r="C7" s="72" t="s">
        <v>176</v>
      </c>
      <c r="D7" s="22">
        <v>30.38</v>
      </c>
      <c r="E7" s="22">
        <v>5</v>
      </c>
      <c r="F7" s="16">
        <v>35.94</v>
      </c>
      <c r="G7" s="16">
        <v>0</v>
      </c>
      <c r="H7" s="16">
        <f t="shared" si="0"/>
        <v>66.32</v>
      </c>
      <c r="I7" s="16">
        <f t="shared" si="1"/>
        <v>5</v>
      </c>
      <c r="J7" s="70">
        <v>4</v>
      </c>
      <c r="K7" s="14"/>
      <c r="L7" s="14"/>
      <c r="M7" s="58"/>
      <c r="N7" s="58"/>
      <c r="O7" s="3"/>
      <c r="P7" s="53"/>
      <c r="Q7" s="57"/>
      <c r="R7" s="57"/>
      <c r="S7" s="66"/>
    </row>
    <row r="8" spans="1:19" ht="21" customHeight="1">
      <c r="A8" s="71" t="s">
        <v>57</v>
      </c>
      <c r="B8" s="71" t="s">
        <v>199</v>
      </c>
      <c r="C8" s="71" t="s">
        <v>172</v>
      </c>
      <c r="D8" s="22">
        <v>31.88</v>
      </c>
      <c r="E8" s="22">
        <v>0</v>
      </c>
      <c r="F8" s="16">
        <v>44.64</v>
      </c>
      <c r="G8" s="16">
        <v>5</v>
      </c>
      <c r="H8" s="16">
        <f t="shared" si="0"/>
        <v>76.52</v>
      </c>
      <c r="I8" s="16">
        <f t="shared" si="1"/>
        <v>5</v>
      </c>
      <c r="J8" s="70">
        <v>5</v>
      </c>
      <c r="K8" s="14"/>
      <c r="L8" s="14"/>
      <c r="M8" s="3"/>
      <c r="N8" s="3"/>
      <c r="O8" s="3"/>
      <c r="P8" s="53"/>
      <c r="Q8" s="53"/>
      <c r="R8" s="53"/>
      <c r="S8" s="66"/>
    </row>
    <row r="9" spans="1:19" ht="21" customHeight="1">
      <c r="A9" s="72" t="s">
        <v>177</v>
      </c>
      <c r="B9" s="72" t="s">
        <v>178</v>
      </c>
      <c r="C9" s="72" t="s">
        <v>179</v>
      </c>
      <c r="D9" s="16">
        <v>33.77</v>
      </c>
      <c r="E9" s="16">
        <v>10</v>
      </c>
      <c r="F9" s="16">
        <v>41.78</v>
      </c>
      <c r="G9" s="16">
        <v>5</v>
      </c>
      <c r="H9" s="16">
        <f t="shared" si="0"/>
        <v>75.55000000000001</v>
      </c>
      <c r="I9" s="16">
        <f t="shared" si="1"/>
        <v>15</v>
      </c>
      <c r="J9" s="70">
        <v>6</v>
      </c>
      <c r="K9" s="14"/>
      <c r="L9" s="14"/>
      <c r="M9" s="1"/>
      <c r="N9" s="1"/>
      <c r="O9" s="1"/>
      <c r="P9" s="1"/>
      <c r="Q9" s="58"/>
      <c r="R9" s="58"/>
      <c r="S9" s="66"/>
    </row>
    <row r="10" spans="1:19" ht="21" customHeight="1">
      <c r="A10" s="72" t="s">
        <v>18</v>
      </c>
      <c r="B10" s="72" t="s">
        <v>23</v>
      </c>
      <c r="C10" s="72" t="s">
        <v>172</v>
      </c>
      <c r="D10" s="16">
        <v>33.1</v>
      </c>
      <c r="E10" s="16">
        <v>5</v>
      </c>
      <c r="F10" s="16">
        <v>42.9</v>
      </c>
      <c r="G10" s="16">
        <v>10</v>
      </c>
      <c r="H10" s="16">
        <f t="shared" si="0"/>
        <v>76</v>
      </c>
      <c r="I10" s="16">
        <f t="shared" si="1"/>
        <v>15</v>
      </c>
      <c r="J10" s="70">
        <v>7</v>
      </c>
      <c r="K10" s="14"/>
      <c r="L10" s="14"/>
      <c r="M10" s="52"/>
      <c r="N10" s="58"/>
      <c r="O10" s="53"/>
      <c r="P10" s="53"/>
      <c r="Q10" s="1"/>
      <c r="R10" s="1"/>
      <c r="S10" s="1"/>
    </row>
    <row r="11" spans="1:19" ht="21" customHeight="1">
      <c r="A11" s="72" t="s">
        <v>31</v>
      </c>
      <c r="B11" s="72" t="s">
        <v>193</v>
      </c>
      <c r="C11" s="72" t="s">
        <v>174</v>
      </c>
      <c r="D11" s="16">
        <v>49.41</v>
      </c>
      <c r="E11" s="16">
        <v>12.41</v>
      </c>
      <c r="F11" s="16">
        <v>50.11</v>
      </c>
      <c r="G11" s="16">
        <v>5</v>
      </c>
      <c r="H11" s="16">
        <f t="shared" si="0"/>
        <v>99.52</v>
      </c>
      <c r="I11" s="16">
        <f t="shared" si="1"/>
        <v>17.41</v>
      </c>
      <c r="J11" s="70">
        <v>8</v>
      </c>
      <c r="K11" s="14"/>
      <c r="L11" s="14"/>
      <c r="M11" s="1"/>
      <c r="N11" s="1"/>
      <c r="O11" s="1"/>
      <c r="P11" s="1"/>
      <c r="Q11" s="1"/>
      <c r="R11" s="1"/>
      <c r="S11" s="1"/>
    </row>
    <row r="12" spans="1:19" ht="21" customHeight="1">
      <c r="A12" s="72" t="s">
        <v>46</v>
      </c>
      <c r="B12" s="72" t="s">
        <v>47</v>
      </c>
      <c r="C12" s="72" t="s">
        <v>179</v>
      </c>
      <c r="D12" s="16">
        <v>29.43</v>
      </c>
      <c r="E12" s="16">
        <v>0</v>
      </c>
      <c r="F12" s="16">
        <v>71.98</v>
      </c>
      <c r="G12" s="16">
        <v>33.98</v>
      </c>
      <c r="H12" s="16">
        <f t="shared" si="0"/>
        <v>101.41</v>
      </c>
      <c r="I12" s="16">
        <f t="shared" si="1"/>
        <v>33.98</v>
      </c>
      <c r="J12" s="32">
        <v>9</v>
      </c>
      <c r="K12" s="1"/>
      <c r="L12" s="1"/>
      <c r="M12" s="1"/>
      <c r="N12" s="1"/>
      <c r="O12" s="1"/>
      <c r="P12" s="1"/>
      <c r="Q12" s="1"/>
      <c r="R12" s="1"/>
      <c r="S12" s="1"/>
    </row>
    <row r="13" spans="1:17" ht="21" customHeight="1">
      <c r="A13" s="17"/>
      <c r="B13" s="12"/>
      <c r="C13" s="12"/>
      <c r="D13" s="16"/>
      <c r="E13" s="16"/>
      <c r="F13" s="16"/>
      <c r="G13" s="16"/>
      <c r="H13" s="16"/>
      <c r="I13" s="16"/>
      <c r="J13" s="61"/>
      <c r="K13" s="1"/>
      <c r="L13" s="1"/>
      <c r="M13" s="1"/>
      <c r="N13" s="1"/>
      <c r="O13" s="1"/>
      <c r="P13" s="1"/>
      <c r="Q13" s="1"/>
    </row>
    <row r="14" spans="1:10" ht="21" customHeight="1">
      <c r="A14" s="17"/>
      <c r="B14" s="12"/>
      <c r="C14" s="12"/>
      <c r="D14" s="16"/>
      <c r="E14" s="16"/>
      <c r="F14" s="30"/>
      <c r="G14" s="16"/>
      <c r="H14" s="16"/>
      <c r="I14" s="16"/>
      <c r="J14" s="61"/>
    </row>
    <row r="15" spans="1:10" ht="21" customHeight="1">
      <c r="A15" s="17"/>
      <c r="B15" s="12"/>
      <c r="C15" s="12"/>
      <c r="D15" s="69"/>
      <c r="E15" s="16"/>
      <c r="F15" s="16"/>
      <c r="G15" s="16"/>
      <c r="H15" s="16"/>
      <c r="I15" s="16"/>
      <c r="J15" s="61"/>
    </row>
    <row r="16" spans="1:10" ht="21" customHeight="1">
      <c r="A16" s="17"/>
      <c r="B16" s="12"/>
      <c r="C16" s="12"/>
      <c r="D16" s="16"/>
      <c r="E16" s="16"/>
      <c r="F16" s="16"/>
      <c r="G16" s="16"/>
      <c r="H16" s="16"/>
      <c r="I16" s="16"/>
      <c r="J16" s="61"/>
    </row>
    <row r="17" spans="1:10" ht="21" customHeight="1">
      <c r="A17" s="17"/>
      <c r="B17" s="12"/>
      <c r="C17" s="12"/>
      <c r="D17" s="16"/>
      <c r="E17" s="16"/>
      <c r="F17" s="16"/>
      <c r="G17" s="16"/>
      <c r="H17" s="16"/>
      <c r="I17" s="16"/>
      <c r="J17" s="61"/>
    </row>
    <row r="18" spans="1:10" ht="21" customHeight="1">
      <c r="A18" s="17"/>
      <c r="B18" s="12"/>
      <c r="C18" s="12"/>
      <c r="D18" s="69"/>
      <c r="E18" s="16"/>
      <c r="F18" s="16"/>
      <c r="G18" s="16"/>
      <c r="H18" s="16"/>
      <c r="I18" s="16"/>
      <c r="J18" s="61"/>
    </row>
    <row r="19" spans="1:10" ht="21" customHeight="1">
      <c r="A19" s="17"/>
      <c r="B19" s="12"/>
      <c r="C19" s="12"/>
      <c r="D19" s="69"/>
      <c r="E19" s="16"/>
      <c r="F19" s="16"/>
      <c r="G19" s="16"/>
      <c r="H19" s="16"/>
      <c r="I19" s="16"/>
      <c r="J19" s="61"/>
    </row>
    <row r="20" spans="1:10" ht="21" customHeight="1">
      <c r="A20" s="17"/>
      <c r="B20" s="12"/>
      <c r="C20" s="12"/>
      <c r="D20" s="69"/>
      <c r="E20" s="16"/>
      <c r="F20" s="16"/>
      <c r="G20" s="16"/>
      <c r="H20" s="16"/>
      <c r="I20" s="16"/>
      <c r="J20" s="61"/>
    </row>
    <row r="21" spans="1:10" ht="21" customHeight="1">
      <c r="A21" s="42"/>
      <c r="B21" s="40"/>
      <c r="C21" s="40"/>
      <c r="D21" s="79"/>
      <c r="E21" s="80"/>
      <c r="F21" s="80"/>
      <c r="G21" s="80"/>
      <c r="H21" s="80"/>
      <c r="I21" s="80"/>
      <c r="J21" s="81"/>
    </row>
    <row r="22" spans="1:10" ht="21" customHeight="1">
      <c r="A22" s="12"/>
      <c r="B22" s="12"/>
      <c r="C22" s="12"/>
      <c r="D22" s="18"/>
      <c r="E22" s="18"/>
      <c r="F22" s="28"/>
      <c r="G22" s="28"/>
      <c r="H22" s="28"/>
      <c r="I22" s="28"/>
      <c r="J22" s="82"/>
    </row>
    <row r="23" spans="1:10" ht="21" customHeight="1">
      <c r="A23" s="12"/>
      <c r="B23" s="39"/>
      <c r="C23" s="39"/>
      <c r="D23" s="18"/>
      <c r="E23" s="18"/>
      <c r="F23" s="28"/>
      <c r="G23" s="28"/>
      <c r="H23" s="28"/>
      <c r="I23" s="28"/>
      <c r="J23" s="82"/>
    </row>
    <row r="24" spans="1:10" ht="21" customHeight="1">
      <c r="A24" s="12"/>
      <c r="B24" s="12"/>
      <c r="C24" s="12"/>
      <c r="D24" s="18"/>
      <c r="E24" s="18"/>
      <c r="F24" s="28"/>
      <c r="G24" s="28"/>
      <c r="H24" s="28"/>
      <c r="I24" s="28"/>
      <c r="J24" s="82"/>
    </row>
    <row r="25" spans="1:10" ht="21" customHeight="1">
      <c r="A25" s="12"/>
      <c r="B25" s="12"/>
      <c r="C25" s="12"/>
      <c r="D25" s="18"/>
      <c r="E25" s="18"/>
      <c r="F25" s="28"/>
      <c r="G25" s="28"/>
      <c r="H25" s="28"/>
      <c r="I25" s="28"/>
      <c r="J25" s="82"/>
    </row>
    <row r="26" spans="1:10" ht="21" customHeight="1">
      <c r="A26" s="12"/>
      <c r="B26" s="12"/>
      <c r="C26" s="12"/>
      <c r="D26" s="18"/>
      <c r="E26" s="18"/>
      <c r="F26" s="28"/>
      <c r="G26" s="28"/>
      <c r="H26" s="28"/>
      <c r="I26" s="28"/>
      <c r="J26" s="82"/>
    </row>
    <row r="27" spans="1:10" ht="21" customHeight="1">
      <c r="A27" s="12"/>
      <c r="B27" s="12"/>
      <c r="C27" s="12"/>
      <c r="D27" s="18"/>
      <c r="E27" s="18"/>
      <c r="F27" s="28"/>
      <c r="G27" s="28"/>
      <c r="H27" s="28"/>
      <c r="I27" s="28"/>
      <c r="J27" s="82"/>
    </row>
    <row r="28" spans="1:10" ht="21" customHeight="1">
      <c r="A28" s="12"/>
      <c r="B28" s="12"/>
      <c r="C28" s="12"/>
      <c r="D28" s="20"/>
      <c r="E28" s="20"/>
      <c r="F28" s="22"/>
      <c r="G28" s="22"/>
      <c r="H28" s="22"/>
      <c r="I28" s="22"/>
      <c r="J28" s="83"/>
    </row>
    <row r="29" spans="1:10" ht="21" customHeight="1">
      <c r="A29" s="12"/>
      <c r="B29" s="12"/>
      <c r="C29" s="12"/>
      <c r="D29" s="20"/>
      <c r="E29" s="20"/>
      <c r="F29" s="22"/>
      <c r="G29" s="22"/>
      <c r="H29" s="22"/>
      <c r="I29" s="22"/>
      <c r="J29" s="83"/>
    </row>
    <row r="30" spans="1:10" ht="21" customHeight="1">
      <c r="A30" s="12"/>
      <c r="B30" s="12"/>
      <c r="C30" s="12"/>
      <c r="D30" s="20"/>
      <c r="E30" s="20"/>
      <c r="F30" s="22"/>
      <c r="G30" s="22"/>
      <c r="H30" s="22"/>
      <c r="I30" s="22"/>
      <c r="J30" s="83"/>
    </row>
    <row r="31" spans="1:10" ht="21" customHeight="1">
      <c r="A31" s="12"/>
      <c r="B31" s="12"/>
      <c r="C31" s="12"/>
      <c r="D31" s="20"/>
      <c r="E31" s="20"/>
      <c r="F31" s="22"/>
      <c r="G31" s="22"/>
      <c r="H31" s="22"/>
      <c r="I31" s="22"/>
      <c r="J31" s="83"/>
    </row>
    <row r="32" spans="1:10" ht="21" customHeight="1">
      <c r="A32" s="20"/>
      <c r="B32" s="20"/>
      <c r="C32" s="20"/>
      <c r="D32" s="20"/>
      <c r="E32" s="20"/>
      <c r="F32" s="22"/>
      <c r="G32" s="22"/>
      <c r="H32" s="22"/>
      <c r="I32" s="22"/>
      <c r="J32" s="83"/>
    </row>
    <row r="33" spans="1:10" ht="21" customHeight="1">
      <c r="A33" s="20"/>
      <c r="B33" s="20"/>
      <c r="C33" s="20"/>
      <c r="D33" s="20"/>
      <c r="E33" s="20"/>
      <c r="F33" s="22"/>
      <c r="G33" s="22"/>
      <c r="H33" s="22"/>
      <c r="I33" s="22"/>
      <c r="J33" s="83"/>
    </row>
    <row r="34" spans="1:10" ht="21" customHeight="1">
      <c r="A34" s="20"/>
      <c r="B34" s="20"/>
      <c r="C34" s="20"/>
      <c r="D34" s="20"/>
      <c r="E34" s="20"/>
      <c r="F34" s="22"/>
      <c r="G34" s="22"/>
      <c r="H34" s="22"/>
      <c r="I34" s="22"/>
      <c r="J34" s="83"/>
    </row>
    <row r="35" spans="1:10" ht="21" customHeight="1">
      <c r="A35" s="20"/>
      <c r="B35" s="20"/>
      <c r="C35" s="20"/>
      <c r="D35" s="20"/>
      <c r="E35" s="20"/>
      <c r="F35" s="22"/>
      <c r="G35" s="22"/>
      <c r="H35" s="22"/>
      <c r="I35" s="22"/>
      <c r="J35" s="83"/>
    </row>
    <row r="36" spans="1:10" ht="21" customHeight="1">
      <c r="A36" s="20"/>
      <c r="B36" s="20"/>
      <c r="C36" s="20"/>
      <c r="D36" s="20"/>
      <c r="E36" s="20"/>
      <c r="F36" s="22"/>
      <c r="G36" s="22"/>
      <c r="H36" s="22"/>
      <c r="I36" s="22"/>
      <c r="J36" s="83"/>
    </row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</sheetData>
  <mergeCells count="1">
    <mergeCell ref="A1:J1"/>
  </mergeCells>
  <printOptions horizontalCentered="1" verticalCentered="1"/>
  <pageMargins left="0.39375" right="0.39375" top="0.39375" bottom="0.39375" header="0" footer="0"/>
  <pageSetup fitToHeight="0"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F8" sqref="F8"/>
    </sheetView>
  </sheetViews>
  <sheetFormatPr defaultColWidth="9.00390625" defaultRowHeight="12.75"/>
  <cols>
    <col min="1" max="1" width="4.75390625" style="1" customWidth="1"/>
    <col min="2" max="2" width="21.875" style="1" bestFit="1" customWidth="1"/>
    <col min="3" max="3" width="30.625" style="1" bestFit="1" customWidth="1"/>
    <col min="4" max="4" width="16.375" style="1" bestFit="1" customWidth="1"/>
    <col min="5" max="5" width="6.75390625" style="1" customWidth="1"/>
    <col min="6" max="6" width="6.75390625" style="2" customWidth="1"/>
    <col min="7" max="9" width="6.75390625" style="1" customWidth="1"/>
    <col min="10" max="10" width="6.75390625" style="3" customWidth="1"/>
  </cols>
  <sheetData>
    <row r="1" spans="1:10" s="5" customFormat="1" ht="41.25" customHeight="1" thickBot="1">
      <c r="A1" s="158" t="s">
        <v>209</v>
      </c>
      <c r="B1" s="159"/>
      <c r="C1" s="159"/>
      <c r="D1" s="159"/>
      <c r="E1" s="159"/>
      <c r="F1" s="159"/>
      <c r="G1" s="159"/>
      <c r="H1" s="159"/>
      <c r="I1" s="159"/>
      <c r="J1" s="160"/>
    </row>
    <row r="2" spans="1:10" s="4" customFormat="1" ht="21" customHeight="1">
      <c r="A2" s="92" t="s">
        <v>141</v>
      </c>
      <c r="B2" s="93"/>
      <c r="C2" s="93"/>
      <c r="D2" s="93"/>
      <c r="E2" s="93"/>
      <c r="F2" s="95" t="s">
        <v>142</v>
      </c>
      <c r="G2" s="93"/>
      <c r="H2" s="93"/>
      <c r="I2" s="93"/>
      <c r="J2" s="107"/>
    </row>
    <row r="3" spans="1:10" s="4" customFormat="1" ht="21" customHeight="1">
      <c r="A3" s="97" t="s">
        <v>0</v>
      </c>
      <c r="B3" s="98"/>
      <c r="C3" s="99">
        <v>170</v>
      </c>
      <c r="D3" s="98" t="s">
        <v>143</v>
      </c>
      <c r="E3" s="100">
        <v>53</v>
      </c>
      <c r="F3" s="98"/>
      <c r="G3" s="98"/>
      <c r="H3" s="98"/>
      <c r="I3" s="57"/>
      <c r="J3" s="44"/>
    </row>
    <row r="4" spans="1:10" s="4" customFormat="1" ht="21" customHeight="1" thickBot="1">
      <c r="A4" s="101" t="s">
        <v>144</v>
      </c>
      <c r="B4" s="102"/>
      <c r="C4" s="103">
        <f>SUM(C3/E3)</f>
        <v>3.207547169811321</v>
      </c>
      <c r="D4" s="104" t="s">
        <v>1</v>
      </c>
      <c r="E4" s="105">
        <v>80</v>
      </c>
      <c r="F4" s="102" t="s">
        <v>145</v>
      </c>
      <c r="G4" s="102"/>
      <c r="H4" s="102">
        <v>20</v>
      </c>
      <c r="I4" s="109"/>
      <c r="J4" s="110"/>
    </row>
    <row r="5" spans="1:10" s="4" customFormat="1" ht="21" customHeight="1" thickTop="1">
      <c r="A5" s="23" t="s">
        <v>2</v>
      </c>
      <c r="B5" s="6" t="s">
        <v>3</v>
      </c>
      <c r="C5" s="6" t="s">
        <v>4</v>
      </c>
      <c r="D5" s="7" t="s">
        <v>140</v>
      </c>
      <c r="E5" s="6" t="s">
        <v>6</v>
      </c>
      <c r="F5" s="8" t="s">
        <v>7</v>
      </c>
      <c r="G5" s="6" t="s">
        <v>8</v>
      </c>
      <c r="H5" s="6" t="s">
        <v>9</v>
      </c>
      <c r="I5" s="9" t="s">
        <v>10</v>
      </c>
      <c r="J5" s="24" t="s">
        <v>11</v>
      </c>
    </row>
    <row r="6" spans="1:10" s="4" customFormat="1" ht="21" customHeight="1">
      <c r="A6" s="114">
        <v>1</v>
      </c>
      <c r="B6" s="111" t="s">
        <v>46</v>
      </c>
      <c r="C6" s="111" t="s">
        <v>136</v>
      </c>
      <c r="D6" s="111" t="s">
        <v>162</v>
      </c>
      <c r="E6" s="115">
        <v>35.75</v>
      </c>
      <c r="F6" s="116">
        <f>SUM(C3/E6)</f>
        <v>4.755244755244755</v>
      </c>
      <c r="G6" s="115"/>
      <c r="H6" s="115"/>
      <c r="I6" s="115"/>
      <c r="J6" s="126">
        <v>0</v>
      </c>
    </row>
    <row r="7" spans="1:10" s="4" customFormat="1" ht="21" customHeight="1">
      <c r="A7" s="114">
        <v>2</v>
      </c>
      <c r="B7" s="111" t="s">
        <v>138</v>
      </c>
      <c r="C7" s="111" t="s">
        <v>139</v>
      </c>
      <c r="D7" s="111" t="s">
        <v>152</v>
      </c>
      <c r="E7" s="115">
        <v>38.4</v>
      </c>
      <c r="F7" s="116">
        <f>SUM(C3/E7)</f>
        <v>4.427083333333334</v>
      </c>
      <c r="G7" s="115"/>
      <c r="H7" s="115"/>
      <c r="I7" s="115"/>
      <c r="J7" s="126">
        <v>0</v>
      </c>
    </row>
    <row r="8" spans="1:10" s="4" customFormat="1" ht="21" customHeight="1">
      <c r="A8" s="114">
        <v>3</v>
      </c>
      <c r="B8" s="111" t="s">
        <v>114</v>
      </c>
      <c r="C8" s="111" t="s">
        <v>115</v>
      </c>
      <c r="D8" s="111" t="s">
        <v>150</v>
      </c>
      <c r="E8" s="115">
        <v>39.75</v>
      </c>
      <c r="F8" s="116">
        <f>SUM(C3/E8)</f>
        <v>4.276729559748428</v>
      </c>
      <c r="G8" s="115"/>
      <c r="H8" s="115"/>
      <c r="I8" s="115"/>
      <c r="J8" s="126">
        <v>0</v>
      </c>
    </row>
    <row r="9" spans="1:10" s="4" customFormat="1" ht="21" customHeight="1">
      <c r="A9" s="25">
        <v>4</v>
      </c>
      <c r="B9" s="72" t="s">
        <v>128</v>
      </c>
      <c r="C9" s="72" t="s">
        <v>129</v>
      </c>
      <c r="D9" s="72" t="s">
        <v>154</v>
      </c>
      <c r="E9" s="10">
        <v>41.28</v>
      </c>
      <c r="F9" s="11">
        <f>SUM(C3/E9)</f>
        <v>4.118217054263566</v>
      </c>
      <c r="G9" s="10"/>
      <c r="H9" s="10"/>
      <c r="I9" s="10"/>
      <c r="J9" s="26">
        <v>0</v>
      </c>
    </row>
    <row r="10" spans="1:10" s="4" customFormat="1" ht="21" customHeight="1">
      <c r="A10" s="25">
        <v>5</v>
      </c>
      <c r="B10" s="72" t="s">
        <v>118</v>
      </c>
      <c r="C10" s="72" t="s">
        <v>119</v>
      </c>
      <c r="D10" s="72" t="s">
        <v>152</v>
      </c>
      <c r="E10" s="19">
        <v>43.31</v>
      </c>
      <c r="F10" s="11">
        <f>SUM(C3/E10)</f>
        <v>3.9251904871854073</v>
      </c>
      <c r="G10" s="10"/>
      <c r="H10" s="10"/>
      <c r="I10" s="10"/>
      <c r="J10" s="26">
        <v>0</v>
      </c>
    </row>
    <row r="11" spans="1:10" s="4" customFormat="1" ht="21" customHeight="1">
      <c r="A11" s="25">
        <v>6</v>
      </c>
      <c r="B11" s="72" t="s">
        <v>108</v>
      </c>
      <c r="C11" s="72" t="s">
        <v>109</v>
      </c>
      <c r="D11" s="111" t="s">
        <v>156</v>
      </c>
      <c r="E11" s="19">
        <v>48.38</v>
      </c>
      <c r="F11" s="11">
        <f>SUM(C3/E11)</f>
        <v>3.5138486978090118</v>
      </c>
      <c r="G11" s="10"/>
      <c r="H11" s="10"/>
      <c r="I11" s="10"/>
      <c r="J11" s="26">
        <v>0</v>
      </c>
    </row>
    <row r="12" spans="1:10" s="4" customFormat="1" ht="21" customHeight="1">
      <c r="A12" s="25">
        <v>7</v>
      </c>
      <c r="B12" s="72" t="s">
        <v>112</v>
      </c>
      <c r="C12" s="72" t="s">
        <v>113</v>
      </c>
      <c r="D12" s="72" t="s">
        <v>147</v>
      </c>
      <c r="E12" s="19">
        <v>36.28</v>
      </c>
      <c r="F12" s="11">
        <f>SUM(C3/E12)</f>
        <v>4.685777287761852</v>
      </c>
      <c r="G12" s="112">
        <v>1</v>
      </c>
      <c r="H12" s="112"/>
      <c r="I12" s="112"/>
      <c r="J12" s="128">
        <v>5</v>
      </c>
    </row>
    <row r="13" spans="1:10" s="4" customFormat="1" ht="21" customHeight="1">
      <c r="A13" s="25">
        <v>8</v>
      </c>
      <c r="B13" s="72" t="s">
        <v>110</v>
      </c>
      <c r="C13" s="72" t="s">
        <v>111</v>
      </c>
      <c r="D13" s="72" t="s">
        <v>147</v>
      </c>
      <c r="E13" s="112">
        <v>36.28</v>
      </c>
      <c r="F13" s="129"/>
      <c r="G13" s="112">
        <v>1</v>
      </c>
      <c r="H13" s="112"/>
      <c r="I13" s="112"/>
      <c r="J13" s="130">
        <v>5</v>
      </c>
    </row>
    <row r="14" spans="1:10" s="4" customFormat="1" ht="21" customHeight="1">
      <c r="A14" s="25">
        <v>9</v>
      </c>
      <c r="B14" s="72" t="s">
        <v>134</v>
      </c>
      <c r="C14" s="72" t="s">
        <v>159</v>
      </c>
      <c r="D14" s="72" t="s">
        <v>150</v>
      </c>
      <c r="E14" s="10">
        <v>38.15</v>
      </c>
      <c r="F14" s="11">
        <f>SUM(C4/E14)</f>
        <v>0.08407725215757067</v>
      </c>
      <c r="G14" s="10">
        <v>1</v>
      </c>
      <c r="H14" s="10"/>
      <c r="I14" s="10"/>
      <c r="J14" s="26">
        <v>5</v>
      </c>
    </row>
    <row r="15" spans="1:10" s="4" customFormat="1" ht="21" customHeight="1">
      <c r="A15" s="25">
        <v>10</v>
      </c>
      <c r="B15" s="72" t="s">
        <v>79</v>
      </c>
      <c r="C15" s="72" t="s">
        <v>135</v>
      </c>
      <c r="D15" s="72" t="s">
        <v>152</v>
      </c>
      <c r="E15" s="10">
        <v>41.91</v>
      </c>
      <c r="F15" s="11">
        <f>SUM(C4/E15)</f>
        <v>0.07653417250802484</v>
      </c>
      <c r="G15" s="10">
        <v>1</v>
      </c>
      <c r="H15" s="10"/>
      <c r="I15" s="10"/>
      <c r="J15" s="26">
        <v>5</v>
      </c>
    </row>
    <row r="16" spans="1:10" s="4" customFormat="1" ht="21" customHeight="1">
      <c r="A16" s="25">
        <v>11</v>
      </c>
      <c r="B16" s="72" t="s">
        <v>132</v>
      </c>
      <c r="C16" s="72" t="s">
        <v>19</v>
      </c>
      <c r="D16" s="72" t="s">
        <v>153</v>
      </c>
      <c r="E16" s="10">
        <v>48.94</v>
      </c>
      <c r="F16" s="11">
        <f>SUM(C4/E16)</f>
        <v>0.06554039987354558</v>
      </c>
      <c r="G16" s="10">
        <v>1</v>
      </c>
      <c r="H16" s="10"/>
      <c r="I16" s="10"/>
      <c r="J16" s="26">
        <v>5</v>
      </c>
    </row>
    <row r="17" spans="1:10" s="4" customFormat="1" ht="21" customHeight="1">
      <c r="A17" s="25">
        <v>12</v>
      </c>
      <c r="B17" s="72" t="s">
        <v>120</v>
      </c>
      <c r="C17" s="72" t="s">
        <v>121</v>
      </c>
      <c r="D17" s="72" t="s">
        <v>153</v>
      </c>
      <c r="E17" s="10">
        <v>53.47</v>
      </c>
      <c r="F17" s="11">
        <f>SUM(C4/E17)</f>
        <v>0.05998779072024165</v>
      </c>
      <c r="G17" s="10">
        <v>1</v>
      </c>
      <c r="H17" s="10"/>
      <c r="I17" s="10">
        <v>0.47</v>
      </c>
      <c r="J17" s="26">
        <v>5.47</v>
      </c>
    </row>
    <row r="18" spans="1:10" s="4" customFormat="1" ht="21" customHeight="1">
      <c r="A18" s="25">
        <v>13</v>
      </c>
      <c r="B18" s="72" t="s">
        <v>124</v>
      </c>
      <c r="C18" s="72" t="s">
        <v>125</v>
      </c>
      <c r="D18" s="72" t="s">
        <v>150</v>
      </c>
      <c r="E18" s="19">
        <v>62.15</v>
      </c>
      <c r="F18" s="11">
        <f>SUM(C4/E18)</f>
        <v>0.05160976942576542</v>
      </c>
      <c r="G18" s="10"/>
      <c r="H18" s="10"/>
      <c r="I18" s="11">
        <v>9.15</v>
      </c>
      <c r="J18" s="26">
        <v>9.15</v>
      </c>
    </row>
    <row r="19" spans="1:10" s="4" customFormat="1" ht="21" customHeight="1">
      <c r="A19" s="25">
        <v>14</v>
      </c>
      <c r="B19" s="72" t="s">
        <v>18</v>
      </c>
      <c r="C19" s="72" t="s">
        <v>164</v>
      </c>
      <c r="D19" s="72" t="s">
        <v>150</v>
      </c>
      <c r="E19" s="10">
        <v>42.28</v>
      </c>
      <c r="F19" s="11">
        <f>SUM(C4/E19)</f>
        <v>0.07586440798986095</v>
      </c>
      <c r="G19" s="10">
        <v>2</v>
      </c>
      <c r="H19" s="10"/>
      <c r="I19" s="10"/>
      <c r="J19" s="26">
        <v>10</v>
      </c>
    </row>
    <row r="20" spans="1:10" s="4" customFormat="1" ht="21" customHeight="1">
      <c r="A20" s="25">
        <v>15</v>
      </c>
      <c r="B20" s="72" t="s">
        <v>116</v>
      </c>
      <c r="C20" s="72" t="s">
        <v>117</v>
      </c>
      <c r="D20" s="72" t="s">
        <v>151</v>
      </c>
      <c r="E20" s="10">
        <v>51.97</v>
      </c>
      <c r="F20" s="11">
        <f>SUM(C4/E20)</f>
        <v>0.06171920665405659</v>
      </c>
      <c r="G20" s="10"/>
      <c r="H20" s="10">
        <v>2</v>
      </c>
      <c r="I20" s="10"/>
      <c r="J20" s="26">
        <v>10</v>
      </c>
    </row>
    <row r="21" spans="1:10" s="4" customFormat="1" ht="21" customHeight="1">
      <c r="A21" s="25">
        <v>16</v>
      </c>
      <c r="B21" s="72" t="s">
        <v>122</v>
      </c>
      <c r="C21" s="72" t="s">
        <v>126</v>
      </c>
      <c r="D21" s="72" t="s">
        <v>153</v>
      </c>
      <c r="E21" s="51">
        <v>62.5</v>
      </c>
      <c r="F21" s="11">
        <f>SUM(C4/E21)</f>
        <v>0.05132075471698114</v>
      </c>
      <c r="G21" s="51"/>
      <c r="H21" s="51">
        <v>1</v>
      </c>
      <c r="I21" s="51">
        <v>9.5</v>
      </c>
      <c r="J21" s="54">
        <v>14.5</v>
      </c>
    </row>
    <row r="22" spans="1:10" s="4" customFormat="1" ht="21" customHeight="1">
      <c r="A22" s="75">
        <v>17</v>
      </c>
      <c r="B22" s="72" t="s">
        <v>122</v>
      </c>
      <c r="C22" s="72" t="s">
        <v>123</v>
      </c>
      <c r="D22" s="72" t="s">
        <v>153</v>
      </c>
      <c r="E22" s="36">
        <v>74</v>
      </c>
      <c r="F22" s="21">
        <f>SUM(C4/E22)</f>
        <v>0.043345232024477306</v>
      </c>
      <c r="G22" s="22">
        <v>1</v>
      </c>
      <c r="H22" s="22"/>
      <c r="I22" s="37">
        <v>21</v>
      </c>
      <c r="J22" s="48">
        <v>26</v>
      </c>
    </row>
    <row r="23" spans="1:10" s="4" customFormat="1" ht="21" customHeight="1">
      <c r="A23" s="25">
        <v>18</v>
      </c>
      <c r="B23" s="72" t="s">
        <v>55</v>
      </c>
      <c r="C23" s="72" t="s">
        <v>137</v>
      </c>
      <c r="D23" s="72" t="s">
        <v>163</v>
      </c>
      <c r="E23" s="16"/>
      <c r="F23" s="21"/>
      <c r="G23" s="16"/>
      <c r="H23" s="16"/>
      <c r="I23" s="16"/>
      <c r="J23" s="27" t="s">
        <v>165</v>
      </c>
    </row>
    <row r="24" spans="1:10" ht="21" customHeight="1">
      <c r="A24" s="25">
        <v>19</v>
      </c>
      <c r="B24" s="72" t="s">
        <v>133</v>
      </c>
      <c r="C24" s="72" t="s">
        <v>157</v>
      </c>
      <c r="D24" s="72" t="s">
        <v>158</v>
      </c>
      <c r="E24" s="16"/>
      <c r="F24" s="21"/>
      <c r="G24" s="16"/>
      <c r="H24" s="16"/>
      <c r="I24" s="16"/>
      <c r="J24" s="27" t="s">
        <v>165</v>
      </c>
    </row>
    <row r="25" spans="1:10" ht="21" customHeight="1">
      <c r="A25" s="25">
        <v>20</v>
      </c>
      <c r="B25" s="72" t="s">
        <v>96</v>
      </c>
      <c r="C25" s="72" t="s">
        <v>160</v>
      </c>
      <c r="D25" s="72" t="s">
        <v>161</v>
      </c>
      <c r="E25" s="30"/>
      <c r="F25" s="21"/>
      <c r="G25" s="16"/>
      <c r="H25" s="16"/>
      <c r="I25" s="16"/>
      <c r="J25" s="27" t="s">
        <v>165</v>
      </c>
    </row>
    <row r="26" spans="1:10" ht="21" customHeight="1">
      <c r="A26" s="25">
        <v>21</v>
      </c>
      <c r="B26" s="72" t="s">
        <v>106</v>
      </c>
      <c r="C26" s="72" t="s">
        <v>107</v>
      </c>
      <c r="D26" s="72" t="s">
        <v>146</v>
      </c>
      <c r="E26" s="36"/>
      <c r="F26" s="21"/>
      <c r="G26" s="22"/>
      <c r="H26" s="22"/>
      <c r="I26" s="22"/>
      <c r="J26" s="127" t="s">
        <v>165</v>
      </c>
    </row>
    <row r="27" spans="1:10" ht="21" customHeight="1">
      <c r="A27" s="25">
        <v>22</v>
      </c>
      <c r="B27" s="72" t="s">
        <v>58</v>
      </c>
      <c r="C27" s="72" t="s">
        <v>148</v>
      </c>
      <c r="D27" s="72" t="s">
        <v>149</v>
      </c>
      <c r="E27" s="36"/>
      <c r="F27" s="21"/>
      <c r="G27" s="22"/>
      <c r="H27" s="22"/>
      <c r="I27" s="22"/>
      <c r="J27" s="127" t="s">
        <v>165</v>
      </c>
    </row>
    <row r="28" spans="1:10" ht="21" customHeight="1">
      <c r="A28" s="25">
        <v>23</v>
      </c>
      <c r="B28" s="72" t="s">
        <v>120</v>
      </c>
      <c r="C28" s="72" t="s">
        <v>127</v>
      </c>
      <c r="D28" s="72" t="s">
        <v>153</v>
      </c>
      <c r="E28" s="22"/>
      <c r="F28" s="21"/>
      <c r="G28" s="22"/>
      <c r="H28" s="22"/>
      <c r="I28" s="22"/>
      <c r="J28" s="127" t="s">
        <v>165</v>
      </c>
    </row>
    <row r="29" spans="1:10" ht="21" customHeight="1">
      <c r="A29" s="25">
        <v>23</v>
      </c>
      <c r="B29" s="72" t="s">
        <v>130</v>
      </c>
      <c r="C29" s="72" t="s">
        <v>131</v>
      </c>
      <c r="D29" s="72" t="s">
        <v>155</v>
      </c>
      <c r="E29" s="22"/>
      <c r="F29" s="37"/>
      <c r="G29" s="22"/>
      <c r="H29" s="22"/>
      <c r="I29" s="22"/>
      <c r="J29" s="127" t="s">
        <v>165</v>
      </c>
    </row>
    <row r="30" spans="1:10" ht="21" customHeight="1" thickBot="1">
      <c r="A30" s="77"/>
      <c r="B30" s="43"/>
      <c r="C30" s="43"/>
      <c r="D30" s="43"/>
      <c r="E30" s="43"/>
      <c r="F30" s="50"/>
      <c r="G30" s="43"/>
      <c r="H30" s="43"/>
      <c r="I30" s="43"/>
      <c r="J30" s="78"/>
    </row>
    <row r="31" ht="21" customHeight="1"/>
    <row r="32" ht="21" customHeight="1"/>
    <row r="33" ht="21" customHeight="1"/>
  </sheetData>
  <mergeCells count="1">
    <mergeCell ref="A1:J1"/>
  </mergeCells>
  <printOptions horizontalCentered="1" verticalCentered="1"/>
  <pageMargins left="0.39375" right="0.39375" top="0.39375" bottom="0.39375" header="0" footer="0"/>
  <pageSetup fitToHeight="0"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481"/>
  <sheetViews>
    <sheetView workbookViewId="0" topLeftCell="A1">
      <selection activeCell="K15" sqref="K15:K28"/>
    </sheetView>
  </sheetViews>
  <sheetFormatPr defaultColWidth="9.00390625" defaultRowHeight="12.75"/>
  <cols>
    <col min="1" max="1" width="4.75390625" style="53" customWidth="1"/>
    <col min="2" max="2" width="22.25390625" style="187" bestFit="1" customWidth="1"/>
    <col min="3" max="3" width="31.875" style="53" bestFit="1" customWidth="1"/>
    <col min="4" max="4" width="11.625" style="53" customWidth="1"/>
    <col min="5" max="5" width="6.75390625" style="52" customWidth="1"/>
    <col min="6" max="6" width="6.75390625" style="186" customWidth="1"/>
    <col min="7" max="8" width="6.75390625" style="52" customWidth="1"/>
    <col min="9" max="9" width="7.75390625" style="52" bestFit="1" customWidth="1"/>
    <col min="10" max="10" width="8.625" style="53" bestFit="1" customWidth="1"/>
    <col min="11" max="11" width="13.375" style="108" customWidth="1"/>
    <col min="12" max="16384" width="9.00390625" style="52" customWidth="1"/>
  </cols>
  <sheetData>
    <row r="1" spans="1:11" s="5" customFormat="1" ht="21" customHeight="1" thickBot="1">
      <c r="A1" s="188" t="s">
        <v>211</v>
      </c>
      <c r="B1" s="189"/>
      <c r="C1" s="189"/>
      <c r="D1" s="189"/>
      <c r="E1" s="189"/>
      <c r="F1" s="189"/>
      <c r="G1" s="189"/>
      <c r="H1" s="189"/>
      <c r="I1" s="189"/>
      <c r="J1" s="190"/>
      <c r="K1" s="108"/>
    </row>
    <row r="2" spans="1:11" s="5" customFormat="1" ht="21" customHeight="1" thickBot="1">
      <c r="A2" s="188"/>
      <c r="B2" s="189"/>
      <c r="C2" s="189"/>
      <c r="D2" s="189"/>
      <c r="E2" s="189"/>
      <c r="F2" s="189"/>
      <c r="G2" s="189"/>
      <c r="H2" s="189"/>
      <c r="I2" s="189"/>
      <c r="J2" s="190"/>
      <c r="K2" s="108"/>
    </row>
    <row r="3" spans="1:11" s="4" customFormat="1" ht="21" customHeight="1" thickBot="1">
      <c r="A3" s="191"/>
      <c r="B3" s="192"/>
      <c r="C3" s="192"/>
      <c r="D3" s="192"/>
      <c r="E3" s="192"/>
      <c r="F3" s="192"/>
      <c r="G3" s="192"/>
      <c r="H3" s="192"/>
      <c r="I3" s="192"/>
      <c r="J3" s="193"/>
      <c r="K3" s="108"/>
    </row>
    <row r="4" spans="1:11" s="4" customFormat="1" ht="21" customHeight="1">
      <c r="A4" s="92" t="s">
        <v>141</v>
      </c>
      <c r="B4" s="93"/>
      <c r="C4" s="93"/>
      <c r="D4" s="93"/>
      <c r="E4" s="93"/>
      <c r="F4" s="93"/>
      <c r="G4" s="95" t="s">
        <v>142</v>
      </c>
      <c r="H4" s="93"/>
      <c r="I4" s="93"/>
      <c r="J4" s="96"/>
      <c r="K4" s="108"/>
    </row>
    <row r="5" spans="1:11" s="4" customFormat="1" ht="21" customHeight="1">
      <c r="A5" s="97" t="s">
        <v>0</v>
      </c>
      <c r="B5" s="98"/>
      <c r="C5" s="99">
        <v>136</v>
      </c>
      <c r="D5" s="98" t="s">
        <v>143</v>
      </c>
      <c r="E5" s="98"/>
      <c r="F5" s="100">
        <v>41</v>
      </c>
      <c r="G5" s="98"/>
      <c r="H5" s="98"/>
      <c r="I5" s="98"/>
      <c r="J5" s="167"/>
      <c r="K5" s="108"/>
    </row>
    <row r="6" spans="1:11" s="4" customFormat="1" ht="21" customHeight="1" thickBot="1">
      <c r="A6" s="101" t="s">
        <v>144</v>
      </c>
      <c r="B6" s="102"/>
      <c r="C6" s="103">
        <v>3.32</v>
      </c>
      <c r="D6" s="104" t="s">
        <v>1</v>
      </c>
      <c r="E6" s="102"/>
      <c r="F6" s="105">
        <v>65</v>
      </c>
      <c r="G6" s="102" t="s">
        <v>145</v>
      </c>
      <c r="H6" s="102"/>
      <c r="I6" s="102">
        <v>16</v>
      </c>
      <c r="J6" s="168"/>
      <c r="K6" s="108"/>
    </row>
    <row r="7" spans="1:11" s="174" customFormat="1" ht="21" customHeight="1">
      <c r="A7" s="169" t="s">
        <v>2</v>
      </c>
      <c r="B7" s="170" t="s">
        <v>3</v>
      </c>
      <c r="C7" s="170" t="s">
        <v>4</v>
      </c>
      <c r="D7" s="170" t="s">
        <v>5</v>
      </c>
      <c r="E7" s="171" t="s">
        <v>6</v>
      </c>
      <c r="F7" s="172" t="s">
        <v>210</v>
      </c>
      <c r="G7" s="171" t="s">
        <v>8</v>
      </c>
      <c r="H7" s="170" t="s">
        <v>9</v>
      </c>
      <c r="I7" s="170" t="s">
        <v>10</v>
      </c>
      <c r="J7" s="173" t="s">
        <v>11</v>
      </c>
      <c r="K7" s="108"/>
    </row>
    <row r="8" spans="1:11" s="4" customFormat="1" ht="21" customHeight="1">
      <c r="A8" s="175">
        <v>1</v>
      </c>
      <c r="B8" s="111" t="s">
        <v>32</v>
      </c>
      <c r="C8" s="111" t="s">
        <v>175</v>
      </c>
      <c r="D8" s="111" t="s">
        <v>174</v>
      </c>
      <c r="E8" s="118">
        <v>32.18</v>
      </c>
      <c r="F8" s="176">
        <f>SUM(C5/E8)</f>
        <v>4.226227470478558</v>
      </c>
      <c r="G8" s="118"/>
      <c r="H8" s="177"/>
      <c r="I8" s="115"/>
      <c r="J8" s="126">
        <v>0</v>
      </c>
      <c r="K8" s="108"/>
    </row>
    <row r="9" spans="1:11" s="4" customFormat="1" ht="21" customHeight="1">
      <c r="A9" s="114">
        <v>2</v>
      </c>
      <c r="B9" s="111" t="s">
        <v>42</v>
      </c>
      <c r="C9" s="111" t="s">
        <v>43</v>
      </c>
      <c r="D9" s="111" t="s">
        <v>174</v>
      </c>
      <c r="E9" s="118">
        <v>35.06</v>
      </c>
      <c r="F9" s="176">
        <f>SUM(C5/E9)</f>
        <v>3.8790644609241296</v>
      </c>
      <c r="G9" s="118"/>
      <c r="H9" s="177"/>
      <c r="I9" s="115"/>
      <c r="J9" s="126">
        <v>0</v>
      </c>
      <c r="K9" s="108"/>
    </row>
    <row r="10" spans="1:11" s="4" customFormat="1" ht="21" customHeight="1">
      <c r="A10" s="114">
        <v>3</v>
      </c>
      <c r="B10" s="111" t="s">
        <v>29</v>
      </c>
      <c r="C10" s="111" t="s">
        <v>30</v>
      </c>
      <c r="D10" s="111" t="s">
        <v>172</v>
      </c>
      <c r="E10" s="118">
        <v>39.06</v>
      </c>
      <c r="F10" s="176">
        <f>SUM(C5/E10)</f>
        <v>3.481822836661546</v>
      </c>
      <c r="G10" s="118"/>
      <c r="H10" s="177"/>
      <c r="I10" s="115"/>
      <c r="J10" s="126">
        <v>0</v>
      </c>
      <c r="K10" s="108"/>
    </row>
    <row r="11" spans="1:11" s="4" customFormat="1" ht="21" customHeight="1">
      <c r="A11" s="25">
        <v>4</v>
      </c>
      <c r="B11" s="72" t="s">
        <v>33</v>
      </c>
      <c r="C11" s="72" t="s">
        <v>34</v>
      </c>
      <c r="D11" s="72" t="s">
        <v>172</v>
      </c>
      <c r="E11" s="16">
        <v>39.53</v>
      </c>
      <c r="F11" s="178">
        <f>SUM(C5/E11)</f>
        <v>3.4404249936756894</v>
      </c>
      <c r="G11" s="16"/>
      <c r="H11" s="179"/>
      <c r="I11" s="10"/>
      <c r="J11" s="26">
        <v>0</v>
      </c>
      <c r="K11" s="108"/>
    </row>
    <row r="12" spans="1:11" s="4" customFormat="1" ht="21" customHeight="1">
      <c r="A12" s="25">
        <v>5</v>
      </c>
      <c r="B12" s="72" t="s">
        <v>35</v>
      </c>
      <c r="C12" s="72" t="s">
        <v>36</v>
      </c>
      <c r="D12" s="72" t="s">
        <v>172</v>
      </c>
      <c r="E12" s="16">
        <v>44.44</v>
      </c>
      <c r="F12" s="178">
        <f>SUM(C5/E12)</f>
        <v>3.0603060306030603</v>
      </c>
      <c r="G12" s="16"/>
      <c r="H12" s="179"/>
      <c r="I12" s="10">
        <v>3.44</v>
      </c>
      <c r="J12" s="26">
        <v>3.44</v>
      </c>
      <c r="K12" s="108"/>
    </row>
    <row r="13" spans="1:11" s="4" customFormat="1" ht="21" customHeight="1">
      <c r="A13" s="25">
        <v>6</v>
      </c>
      <c r="B13" s="72" t="s">
        <v>63</v>
      </c>
      <c r="C13" s="72" t="s">
        <v>64</v>
      </c>
      <c r="D13" s="72" t="s">
        <v>184</v>
      </c>
      <c r="E13" s="16">
        <v>30.78</v>
      </c>
      <c r="F13" s="178">
        <f>SUM(C5/E13)</f>
        <v>4.418453541260559</v>
      </c>
      <c r="G13" s="16">
        <v>1</v>
      </c>
      <c r="H13" s="179"/>
      <c r="I13" s="10"/>
      <c r="J13" s="26">
        <v>5</v>
      </c>
      <c r="K13" s="108"/>
    </row>
    <row r="14" spans="1:11" s="4" customFormat="1" ht="21" customHeight="1">
      <c r="A14" s="25">
        <v>7</v>
      </c>
      <c r="B14" s="72" t="s">
        <v>67</v>
      </c>
      <c r="C14" s="72" t="s">
        <v>71</v>
      </c>
      <c r="D14" s="72" t="s">
        <v>156</v>
      </c>
      <c r="E14" s="28">
        <v>31.74</v>
      </c>
      <c r="F14" s="178">
        <f>SUM(C5/E14)</f>
        <v>4.28481411468179</v>
      </c>
      <c r="G14" s="28">
        <v>1</v>
      </c>
      <c r="H14" s="180"/>
      <c r="I14" s="181"/>
      <c r="J14" s="130">
        <v>5</v>
      </c>
      <c r="K14" s="108"/>
    </row>
    <row r="15" spans="1:11" s="4" customFormat="1" ht="21" customHeight="1">
      <c r="A15" s="25">
        <v>8</v>
      </c>
      <c r="B15" s="72" t="s">
        <v>39</v>
      </c>
      <c r="C15" s="72" t="s">
        <v>40</v>
      </c>
      <c r="D15" s="72" t="s">
        <v>174</v>
      </c>
      <c r="E15" s="16">
        <v>34.68</v>
      </c>
      <c r="F15" s="178">
        <f>SUM(C5/E15)</f>
        <v>3.9215686274509802</v>
      </c>
      <c r="G15" s="16">
        <v>1</v>
      </c>
      <c r="H15" s="179"/>
      <c r="I15" s="10"/>
      <c r="J15" s="26">
        <v>5</v>
      </c>
      <c r="K15" s="108"/>
    </row>
    <row r="16" spans="1:11" s="4" customFormat="1" ht="21" customHeight="1">
      <c r="A16" s="25">
        <v>9</v>
      </c>
      <c r="B16" s="72" t="s">
        <v>61</v>
      </c>
      <c r="C16" s="72" t="s">
        <v>62</v>
      </c>
      <c r="D16" s="72" t="s">
        <v>183</v>
      </c>
      <c r="E16" s="16">
        <v>35.53</v>
      </c>
      <c r="F16" s="178">
        <f>SUM(C5/E16)</f>
        <v>3.827751196172249</v>
      </c>
      <c r="G16" s="16">
        <v>1</v>
      </c>
      <c r="H16" s="179"/>
      <c r="I16" s="10"/>
      <c r="J16" s="26">
        <v>5</v>
      </c>
      <c r="K16" s="108"/>
    </row>
    <row r="17" spans="1:11" s="4" customFormat="1" ht="21" customHeight="1">
      <c r="A17" s="25">
        <v>10</v>
      </c>
      <c r="B17" s="72" t="s">
        <v>31</v>
      </c>
      <c r="C17" s="72" t="s">
        <v>173</v>
      </c>
      <c r="D17" s="72" t="s">
        <v>174</v>
      </c>
      <c r="E17" s="16">
        <v>40.15</v>
      </c>
      <c r="F17" s="178">
        <f>SUM(C5/E17)</f>
        <v>3.3872976338729766</v>
      </c>
      <c r="G17" s="16">
        <v>1</v>
      </c>
      <c r="H17" s="179"/>
      <c r="I17" s="11"/>
      <c r="J17" s="26">
        <v>5</v>
      </c>
      <c r="K17" s="108"/>
    </row>
    <row r="18" spans="1:11" s="4" customFormat="1" ht="21" customHeight="1">
      <c r="A18" s="25">
        <v>11</v>
      </c>
      <c r="B18" s="72" t="s">
        <v>58</v>
      </c>
      <c r="C18" s="72" t="s">
        <v>59</v>
      </c>
      <c r="D18" s="72" t="s">
        <v>180</v>
      </c>
      <c r="E18" s="16">
        <v>34.04</v>
      </c>
      <c r="F18" s="178">
        <f>SUM(C5/E18)</f>
        <v>3.9952996474735607</v>
      </c>
      <c r="G18" s="16">
        <v>1</v>
      </c>
      <c r="H18" s="182">
        <v>1</v>
      </c>
      <c r="I18" s="51"/>
      <c r="J18" s="54">
        <v>10</v>
      </c>
      <c r="K18" s="108"/>
    </row>
    <row r="19" spans="1:11" s="4" customFormat="1" ht="21" customHeight="1">
      <c r="A19" s="25">
        <v>12</v>
      </c>
      <c r="B19" s="72" t="s">
        <v>67</v>
      </c>
      <c r="C19" s="72" t="s">
        <v>68</v>
      </c>
      <c r="D19" s="72" t="s">
        <v>156</v>
      </c>
      <c r="E19" s="28">
        <v>35.75</v>
      </c>
      <c r="F19" s="178">
        <f>SUM(C5/E19)</f>
        <v>3.804195804195804</v>
      </c>
      <c r="G19" s="28"/>
      <c r="H19" s="183">
        <v>2</v>
      </c>
      <c r="I19" s="28"/>
      <c r="J19" s="127">
        <v>10</v>
      </c>
      <c r="K19" s="108"/>
    </row>
    <row r="20" spans="1:11" s="4" customFormat="1" ht="21" customHeight="1">
      <c r="A20" s="25">
        <v>13</v>
      </c>
      <c r="B20" s="72" t="s">
        <v>69</v>
      </c>
      <c r="C20" s="72" t="s">
        <v>70</v>
      </c>
      <c r="D20" s="72" t="s">
        <v>188</v>
      </c>
      <c r="E20" s="28">
        <v>36.72</v>
      </c>
      <c r="F20" s="178">
        <f>SUM(C5/E20)</f>
        <v>3.7037037037037037</v>
      </c>
      <c r="G20" s="28">
        <v>2</v>
      </c>
      <c r="H20" s="183"/>
      <c r="I20" s="28"/>
      <c r="J20" s="127">
        <v>10</v>
      </c>
      <c r="K20" s="108"/>
    </row>
    <row r="21" spans="1:11" s="4" customFormat="1" ht="21" customHeight="1">
      <c r="A21" s="25">
        <v>14</v>
      </c>
      <c r="B21" s="72" t="s">
        <v>177</v>
      </c>
      <c r="C21" s="72" t="s">
        <v>178</v>
      </c>
      <c r="D21" s="72" t="s">
        <v>179</v>
      </c>
      <c r="E21" s="16">
        <v>29.41</v>
      </c>
      <c r="F21" s="178">
        <f>SUM(C5/E21)</f>
        <v>4.624277456647399</v>
      </c>
      <c r="G21" s="16">
        <v>2</v>
      </c>
      <c r="H21" s="184">
        <v>1</v>
      </c>
      <c r="I21" s="16"/>
      <c r="J21" s="27">
        <v>15</v>
      </c>
      <c r="K21" s="108"/>
    </row>
    <row r="22" spans="1:10" ht="21" customHeight="1">
      <c r="A22" s="25">
        <v>15</v>
      </c>
      <c r="B22" s="72" t="s">
        <v>48</v>
      </c>
      <c r="C22" s="71" t="s">
        <v>186</v>
      </c>
      <c r="D22" s="72" t="s">
        <v>187</v>
      </c>
      <c r="E22" s="16">
        <v>33.22</v>
      </c>
      <c r="F22" s="178">
        <f>SUM(C5/E22)</f>
        <v>4.093919325707406</v>
      </c>
      <c r="G22" s="16">
        <v>5</v>
      </c>
      <c r="H22" s="16">
        <v>1</v>
      </c>
      <c r="I22" s="16"/>
      <c r="J22" s="27">
        <v>30</v>
      </c>
    </row>
    <row r="23" spans="1:10" ht="21" customHeight="1">
      <c r="A23" s="25">
        <v>16</v>
      </c>
      <c r="B23" s="72" t="s">
        <v>37</v>
      </c>
      <c r="C23" s="72" t="s">
        <v>38</v>
      </c>
      <c r="D23" s="72" t="s">
        <v>176</v>
      </c>
      <c r="E23" s="16"/>
      <c r="F23" s="178"/>
      <c r="G23" s="16"/>
      <c r="H23" s="16"/>
      <c r="I23" s="16"/>
      <c r="J23" s="27" t="s">
        <v>165</v>
      </c>
    </row>
    <row r="24" spans="1:10" ht="21" customHeight="1">
      <c r="A24" s="25">
        <v>17</v>
      </c>
      <c r="B24" s="71" t="s">
        <v>60</v>
      </c>
      <c r="C24" s="72" t="s">
        <v>181</v>
      </c>
      <c r="D24" s="72" t="s">
        <v>182</v>
      </c>
      <c r="E24" s="16"/>
      <c r="F24" s="178"/>
      <c r="G24" s="16"/>
      <c r="H24" s="16"/>
      <c r="I24" s="16"/>
      <c r="J24" s="27" t="s">
        <v>165</v>
      </c>
    </row>
    <row r="25" spans="1:10" ht="21" customHeight="1">
      <c r="A25" s="25">
        <v>18</v>
      </c>
      <c r="B25" s="72" t="s">
        <v>65</v>
      </c>
      <c r="C25" s="72" t="s">
        <v>66</v>
      </c>
      <c r="D25" s="72" t="s">
        <v>185</v>
      </c>
      <c r="E25" s="16"/>
      <c r="F25" s="178"/>
      <c r="G25" s="16"/>
      <c r="H25" s="16"/>
      <c r="I25" s="16"/>
      <c r="J25" s="27" t="s">
        <v>165</v>
      </c>
    </row>
    <row r="26" spans="1:10" ht="21" customHeight="1">
      <c r="A26" s="25">
        <v>19</v>
      </c>
      <c r="B26" s="72" t="s">
        <v>72</v>
      </c>
      <c r="C26" s="72" t="s">
        <v>189</v>
      </c>
      <c r="D26" s="72" t="s">
        <v>190</v>
      </c>
      <c r="E26" s="28"/>
      <c r="F26" s="178"/>
      <c r="G26" s="28"/>
      <c r="H26" s="28"/>
      <c r="I26" s="28"/>
      <c r="J26" s="127" t="s">
        <v>165</v>
      </c>
    </row>
    <row r="27" spans="1:10" ht="21" customHeight="1">
      <c r="A27" s="25">
        <v>20</v>
      </c>
      <c r="B27" s="72" t="s">
        <v>73</v>
      </c>
      <c r="C27" s="72" t="s">
        <v>74</v>
      </c>
      <c r="D27" s="72" t="s">
        <v>191</v>
      </c>
      <c r="E27" s="28"/>
      <c r="F27" s="178"/>
      <c r="G27" s="28"/>
      <c r="H27" s="28"/>
      <c r="I27" s="28"/>
      <c r="J27" s="127" t="s">
        <v>165</v>
      </c>
    </row>
    <row r="28" spans="2:4" ht="21" customHeight="1">
      <c r="B28" s="185"/>
      <c r="C28" s="185"/>
      <c r="D28" s="185"/>
    </row>
    <row r="29" spans="2:4" ht="21" customHeight="1">
      <c r="B29" s="185"/>
      <c r="C29" s="185"/>
      <c r="D29" s="185"/>
    </row>
    <row r="30" spans="2:4" ht="21" customHeight="1">
      <c r="B30" s="185"/>
      <c r="C30" s="185"/>
      <c r="D30" s="185"/>
    </row>
    <row r="31" spans="2:4" ht="21" customHeight="1">
      <c r="B31" s="185"/>
      <c r="C31" s="185"/>
      <c r="D31" s="185"/>
    </row>
    <row r="32" spans="2:4" ht="21" customHeight="1">
      <c r="B32" s="185"/>
      <c r="C32" s="185"/>
      <c r="D32" s="185"/>
    </row>
    <row r="33" spans="2:4" ht="13.5" customHeight="1">
      <c r="B33" s="185"/>
      <c r="C33" s="185"/>
      <c r="D33" s="185"/>
    </row>
    <row r="34" spans="2:4" ht="13.5" customHeight="1">
      <c r="B34" s="185"/>
      <c r="C34" s="185"/>
      <c r="D34" s="185"/>
    </row>
    <row r="35" spans="2:4" ht="13.5" customHeight="1">
      <c r="B35" s="185"/>
      <c r="C35" s="185"/>
      <c r="D35" s="185"/>
    </row>
    <row r="36" spans="2:4" ht="18">
      <c r="B36" s="185"/>
      <c r="C36" s="185"/>
      <c r="D36" s="185"/>
    </row>
    <row r="37" spans="2:4" ht="18">
      <c r="B37" s="185"/>
      <c r="C37" s="185"/>
      <c r="D37" s="185"/>
    </row>
    <row r="38" spans="2:4" ht="18">
      <c r="B38" s="185"/>
      <c r="C38" s="185"/>
      <c r="D38" s="185"/>
    </row>
    <row r="39" spans="2:4" ht="18">
      <c r="B39" s="185"/>
      <c r="C39" s="185"/>
      <c r="D39" s="185"/>
    </row>
    <row r="40" spans="2:4" ht="18">
      <c r="B40" s="185"/>
      <c r="C40" s="185"/>
      <c r="D40" s="185"/>
    </row>
    <row r="41" spans="2:4" ht="18">
      <c r="B41" s="185"/>
      <c r="C41" s="185"/>
      <c r="D41" s="185"/>
    </row>
    <row r="42" spans="2:4" ht="18">
      <c r="B42" s="185"/>
      <c r="C42" s="185"/>
      <c r="D42" s="185"/>
    </row>
    <row r="43" spans="2:4" ht="18">
      <c r="B43" s="185"/>
      <c r="C43" s="185"/>
      <c r="D43" s="185"/>
    </row>
    <row r="44" spans="2:4" ht="18">
      <c r="B44" s="185"/>
      <c r="C44" s="185"/>
      <c r="D44" s="185"/>
    </row>
    <row r="45" spans="2:4" ht="18">
      <c r="B45" s="185"/>
      <c r="C45" s="185"/>
      <c r="D45" s="185"/>
    </row>
    <row r="46" spans="2:4" ht="18">
      <c r="B46" s="185"/>
      <c r="C46" s="185"/>
      <c r="D46" s="185"/>
    </row>
    <row r="47" spans="2:4" ht="18">
      <c r="B47" s="185"/>
      <c r="C47" s="185"/>
      <c r="D47" s="185"/>
    </row>
    <row r="48" spans="2:4" ht="18">
      <c r="B48" s="185"/>
      <c r="C48" s="185"/>
      <c r="D48" s="185"/>
    </row>
    <row r="49" spans="2:4" ht="18">
      <c r="B49" s="185"/>
      <c r="C49" s="185"/>
      <c r="D49" s="185"/>
    </row>
    <row r="50" spans="2:4" ht="18">
      <c r="B50" s="185"/>
      <c r="C50" s="185"/>
      <c r="D50" s="185"/>
    </row>
    <row r="51" spans="2:4" ht="18">
      <c r="B51" s="185"/>
      <c r="C51" s="185"/>
      <c r="D51" s="185"/>
    </row>
    <row r="52" spans="2:4" ht="18">
      <c r="B52" s="185"/>
      <c r="C52" s="185"/>
      <c r="D52" s="185"/>
    </row>
    <row r="53" spans="2:4" ht="18">
      <c r="B53" s="185"/>
      <c r="C53" s="185"/>
      <c r="D53" s="185"/>
    </row>
    <row r="54" spans="2:4" ht="18">
      <c r="B54" s="185"/>
      <c r="C54" s="185"/>
      <c r="D54" s="185"/>
    </row>
    <row r="55" spans="2:4" ht="18">
      <c r="B55" s="185"/>
      <c r="C55" s="185"/>
      <c r="D55" s="185"/>
    </row>
    <row r="56" spans="2:4" ht="18">
      <c r="B56" s="185"/>
      <c r="C56" s="185"/>
      <c r="D56" s="185"/>
    </row>
    <row r="57" spans="2:4" ht="18">
      <c r="B57" s="185"/>
      <c r="C57" s="185"/>
      <c r="D57" s="185"/>
    </row>
    <row r="58" spans="2:4" ht="18">
      <c r="B58" s="185"/>
      <c r="C58" s="185"/>
      <c r="D58" s="185"/>
    </row>
    <row r="59" spans="2:4" ht="18">
      <c r="B59" s="185"/>
      <c r="C59" s="185"/>
      <c r="D59" s="185"/>
    </row>
    <row r="60" spans="2:4" ht="18">
      <c r="B60" s="185"/>
      <c r="C60" s="185"/>
      <c r="D60" s="185"/>
    </row>
    <row r="61" spans="2:4" ht="18">
      <c r="B61" s="185"/>
      <c r="C61" s="185"/>
      <c r="D61" s="185"/>
    </row>
    <row r="62" spans="2:4" ht="18">
      <c r="B62" s="185"/>
      <c r="C62" s="185"/>
      <c r="D62" s="185"/>
    </row>
    <row r="63" spans="2:4" ht="18">
      <c r="B63" s="185"/>
      <c r="C63" s="185"/>
      <c r="D63" s="185"/>
    </row>
    <row r="64" spans="2:4" ht="18">
      <c r="B64" s="185"/>
      <c r="C64" s="185"/>
      <c r="D64" s="185"/>
    </row>
    <row r="65" spans="2:4" ht="18">
      <c r="B65" s="185"/>
      <c r="C65" s="185"/>
      <c r="D65" s="185"/>
    </row>
    <row r="66" spans="2:4" ht="18">
      <c r="B66" s="185"/>
      <c r="C66" s="185"/>
      <c r="D66" s="185"/>
    </row>
    <row r="67" spans="2:4" ht="18">
      <c r="B67" s="185"/>
      <c r="C67" s="185"/>
      <c r="D67" s="185"/>
    </row>
    <row r="68" spans="2:4" ht="18">
      <c r="B68" s="185"/>
      <c r="C68" s="185"/>
      <c r="D68" s="185"/>
    </row>
    <row r="69" spans="2:4" ht="18">
      <c r="B69" s="185"/>
      <c r="C69" s="185"/>
      <c r="D69" s="185"/>
    </row>
    <row r="70" spans="2:4" ht="18">
      <c r="B70" s="185"/>
      <c r="C70" s="185"/>
      <c r="D70" s="185"/>
    </row>
    <row r="71" spans="2:4" ht="18">
      <c r="B71" s="185"/>
      <c r="C71" s="185"/>
      <c r="D71" s="185"/>
    </row>
    <row r="72" spans="2:4" ht="18">
      <c r="B72" s="185"/>
      <c r="C72" s="185"/>
      <c r="D72" s="185"/>
    </row>
    <row r="73" spans="2:4" ht="18">
      <c r="B73" s="185"/>
      <c r="C73" s="185"/>
      <c r="D73" s="185"/>
    </row>
    <row r="74" spans="2:4" ht="18">
      <c r="B74" s="185"/>
      <c r="C74" s="185"/>
      <c r="D74" s="185"/>
    </row>
    <row r="75" spans="2:4" ht="18">
      <c r="B75" s="185"/>
      <c r="C75" s="185"/>
      <c r="D75" s="185"/>
    </row>
    <row r="76" spans="2:4" ht="18">
      <c r="B76" s="185"/>
      <c r="C76" s="185"/>
      <c r="D76" s="185"/>
    </row>
    <row r="77" spans="2:4" ht="18">
      <c r="B77" s="185"/>
      <c r="C77" s="185"/>
      <c r="D77" s="185"/>
    </row>
    <row r="78" spans="2:4" ht="18">
      <c r="B78" s="185"/>
      <c r="C78" s="185"/>
      <c r="D78" s="185"/>
    </row>
    <row r="79" spans="2:4" ht="18">
      <c r="B79" s="185"/>
      <c r="C79" s="185"/>
      <c r="D79" s="185"/>
    </row>
    <row r="80" spans="2:4" ht="18">
      <c r="B80" s="185"/>
      <c r="C80" s="185"/>
      <c r="D80" s="185"/>
    </row>
    <row r="81" spans="2:4" ht="18">
      <c r="B81" s="185"/>
      <c r="C81" s="185"/>
      <c r="D81" s="185"/>
    </row>
    <row r="82" spans="2:4" ht="18">
      <c r="B82" s="185"/>
      <c r="C82" s="185"/>
      <c r="D82" s="185"/>
    </row>
    <row r="83" spans="2:4" ht="18">
      <c r="B83" s="185"/>
      <c r="C83" s="185"/>
      <c r="D83" s="185"/>
    </row>
    <row r="84" spans="2:4" ht="18">
      <c r="B84" s="185"/>
      <c r="C84" s="185"/>
      <c r="D84" s="185"/>
    </row>
    <row r="85" spans="2:4" ht="18">
      <c r="B85" s="185"/>
      <c r="C85" s="185"/>
      <c r="D85" s="185"/>
    </row>
    <row r="86" spans="2:4" ht="18">
      <c r="B86" s="185"/>
      <c r="C86" s="185"/>
      <c r="D86" s="185"/>
    </row>
    <row r="87" spans="2:4" ht="18">
      <c r="B87" s="185"/>
      <c r="C87" s="185"/>
      <c r="D87" s="185"/>
    </row>
    <row r="88" spans="2:4" ht="18">
      <c r="B88" s="185"/>
      <c r="C88" s="185"/>
      <c r="D88" s="185"/>
    </row>
    <row r="89" spans="2:4" ht="18">
      <c r="B89" s="185"/>
      <c r="C89" s="185"/>
      <c r="D89" s="185"/>
    </row>
    <row r="90" spans="2:4" ht="18">
      <c r="B90" s="185"/>
      <c r="C90" s="185"/>
      <c r="D90" s="185"/>
    </row>
    <row r="91" spans="2:4" ht="18">
      <c r="B91" s="185"/>
      <c r="C91" s="185"/>
      <c r="D91" s="185"/>
    </row>
    <row r="92" spans="2:4" ht="18">
      <c r="B92" s="185"/>
      <c r="C92" s="185"/>
      <c r="D92" s="185"/>
    </row>
    <row r="93" spans="2:4" ht="18">
      <c r="B93" s="185"/>
      <c r="C93" s="185"/>
      <c r="D93" s="185"/>
    </row>
    <row r="94" spans="2:4" ht="18">
      <c r="B94" s="185"/>
      <c r="C94" s="185"/>
      <c r="D94" s="185"/>
    </row>
    <row r="95" spans="2:4" ht="18">
      <c r="B95" s="185"/>
      <c r="C95" s="185"/>
      <c r="D95" s="185"/>
    </row>
    <row r="96" spans="2:4" ht="18">
      <c r="B96" s="185"/>
      <c r="C96" s="185"/>
      <c r="D96" s="185"/>
    </row>
    <row r="97" spans="2:4" ht="18">
      <c r="B97" s="185"/>
      <c r="C97" s="185"/>
      <c r="D97" s="185"/>
    </row>
    <row r="98" spans="2:4" ht="18">
      <c r="B98" s="185"/>
      <c r="C98" s="185"/>
      <c r="D98" s="185"/>
    </row>
    <row r="99" spans="2:4" ht="18">
      <c r="B99" s="185"/>
      <c r="C99" s="185"/>
      <c r="D99" s="185"/>
    </row>
    <row r="100" spans="2:4" ht="18">
      <c r="B100" s="185"/>
      <c r="C100" s="185"/>
      <c r="D100" s="185"/>
    </row>
    <row r="101" spans="2:4" ht="18">
      <c r="B101" s="185"/>
      <c r="C101" s="185"/>
      <c r="D101" s="185"/>
    </row>
    <row r="102" spans="2:4" ht="18">
      <c r="B102" s="185"/>
      <c r="C102" s="185"/>
      <c r="D102" s="185"/>
    </row>
    <row r="103" spans="2:4" ht="18">
      <c r="B103" s="185"/>
      <c r="C103" s="185"/>
      <c r="D103" s="185"/>
    </row>
    <row r="104" spans="2:4" ht="18">
      <c r="B104" s="185"/>
      <c r="C104" s="185"/>
      <c r="D104" s="185"/>
    </row>
    <row r="105" spans="2:4" ht="18">
      <c r="B105" s="185"/>
      <c r="C105" s="185"/>
      <c r="D105" s="185"/>
    </row>
    <row r="106" spans="2:4" ht="18">
      <c r="B106" s="185"/>
      <c r="C106" s="185"/>
      <c r="D106" s="185"/>
    </row>
    <row r="107" spans="2:4" ht="18">
      <c r="B107" s="185"/>
      <c r="C107" s="185"/>
      <c r="D107" s="185"/>
    </row>
    <row r="108" spans="2:4" ht="18">
      <c r="B108" s="185"/>
      <c r="C108" s="185"/>
      <c r="D108" s="185"/>
    </row>
    <row r="109" spans="2:4" ht="18">
      <c r="B109" s="185"/>
      <c r="C109" s="185"/>
      <c r="D109" s="185"/>
    </row>
    <row r="110" spans="2:4" ht="18">
      <c r="B110" s="185"/>
      <c r="C110" s="185"/>
      <c r="D110" s="185"/>
    </row>
    <row r="111" spans="2:4" ht="18">
      <c r="B111" s="185"/>
      <c r="C111" s="185"/>
      <c r="D111" s="185"/>
    </row>
    <row r="112" spans="2:4" ht="18">
      <c r="B112" s="185"/>
      <c r="C112" s="185"/>
      <c r="D112" s="185"/>
    </row>
    <row r="113" spans="2:4" ht="18">
      <c r="B113" s="185"/>
      <c r="C113" s="185"/>
      <c r="D113" s="185"/>
    </row>
    <row r="114" spans="2:4" ht="18">
      <c r="B114" s="185"/>
      <c r="C114" s="185"/>
      <c r="D114" s="185"/>
    </row>
    <row r="115" spans="2:4" ht="18">
      <c r="B115" s="185"/>
      <c r="C115" s="185"/>
      <c r="D115" s="185"/>
    </row>
    <row r="116" spans="2:4" ht="18">
      <c r="B116" s="185"/>
      <c r="C116" s="185"/>
      <c r="D116" s="185"/>
    </row>
    <row r="117" spans="2:4" ht="18">
      <c r="B117" s="185"/>
      <c r="C117" s="185"/>
      <c r="D117" s="185"/>
    </row>
    <row r="118" spans="2:4" ht="18">
      <c r="B118" s="185"/>
      <c r="C118" s="185"/>
      <c r="D118" s="185"/>
    </row>
    <row r="119" spans="2:4" ht="18">
      <c r="B119" s="185"/>
      <c r="C119" s="185"/>
      <c r="D119" s="185"/>
    </row>
    <row r="120" spans="2:4" ht="18">
      <c r="B120" s="185"/>
      <c r="C120" s="185"/>
      <c r="D120" s="185"/>
    </row>
    <row r="121" spans="2:4" ht="18">
      <c r="B121" s="185"/>
      <c r="C121" s="185"/>
      <c r="D121" s="185"/>
    </row>
    <row r="122" spans="2:4" ht="18">
      <c r="B122" s="185"/>
      <c r="C122" s="185"/>
      <c r="D122" s="185"/>
    </row>
    <row r="123" spans="2:4" ht="18">
      <c r="B123" s="185"/>
      <c r="C123" s="185"/>
      <c r="D123" s="185"/>
    </row>
    <row r="124" spans="2:4" ht="18">
      <c r="B124" s="185"/>
      <c r="C124" s="185"/>
      <c r="D124" s="185"/>
    </row>
    <row r="125" spans="2:4" ht="18">
      <c r="B125" s="185"/>
      <c r="C125" s="185"/>
      <c r="D125" s="185"/>
    </row>
    <row r="126" spans="2:4" ht="18">
      <c r="B126" s="185"/>
      <c r="C126" s="185"/>
      <c r="D126" s="185"/>
    </row>
    <row r="127" spans="2:4" ht="18">
      <c r="B127" s="185"/>
      <c r="C127" s="185"/>
      <c r="D127" s="185"/>
    </row>
    <row r="128" spans="2:4" ht="18">
      <c r="B128" s="185"/>
      <c r="C128" s="185"/>
      <c r="D128" s="185"/>
    </row>
    <row r="129" spans="2:4" ht="18">
      <c r="B129" s="185"/>
      <c r="C129" s="185"/>
      <c r="D129" s="185"/>
    </row>
    <row r="130" spans="2:4" ht="18">
      <c r="B130" s="185"/>
      <c r="C130" s="185"/>
      <c r="D130" s="185"/>
    </row>
    <row r="131" spans="2:4" ht="18">
      <c r="B131" s="185"/>
      <c r="C131" s="185"/>
      <c r="D131" s="185"/>
    </row>
    <row r="132" spans="2:4" ht="18">
      <c r="B132" s="185"/>
      <c r="C132" s="185"/>
      <c r="D132" s="185"/>
    </row>
    <row r="133" spans="2:4" ht="18">
      <c r="B133" s="185"/>
      <c r="C133" s="185"/>
      <c r="D133" s="185"/>
    </row>
    <row r="134" spans="2:4" ht="18">
      <c r="B134" s="185"/>
      <c r="C134" s="185"/>
      <c r="D134" s="185"/>
    </row>
    <row r="135" spans="2:4" ht="18">
      <c r="B135" s="185"/>
      <c r="C135" s="185"/>
      <c r="D135" s="185"/>
    </row>
    <row r="136" spans="2:4" ht="18">
      <c r="B136" s="185"/>
      <c r="C136" s="185"/>
      <c r="D136" s="185"/>
    </row>
    <row r="137" spans="2:4" ht="18">
      <c r="B137" s="185"/>
      <c r="C137" s="185"/>
      <c r="D137" s="185"/>
    </row>
    <row r="138" spans="2:4" ht="18">
      <c r="B138" s="185"/>
      <c r="C138" s="185"/>
      <c r="D138" s="185"/>
    </row>
    <row r="139" spans="2:4" ht="18">
      <c r="B139" s="185"/>
      <c r="C139" s="185"/>
      <c r="D139" s="185"/>
    </row>
    <row r="140" spans="2:4" ht="18">
      <c r="B140" s="185"/>
      <c r="C140" s="185"/>
      <c r="D140" s="185"/>
    </row>
    <row r="141" spans="2:4" ht="18">
      <c r="B141" s="185"/>
      <c r="C141" s="185"/>
      <c r="D141" s="185"/>
    </row>
    <row r="142" spans="2:4" ht="18">
      <c r="B142" s="185"/>
      <c r="C142" s="185"/>
      <c r="D142" s="185"/>
    </row>
    <row r="143" spans="2:4" ht="18">
      <c r="B143" s="185"/>
      <c r="C143" s="185"/>
      <c r="D143" s="185"/>
    </row>
    <row r="144" spans="2:4" ht="18">
      <c r="B144" s="185"/>
      <c r="C144" s="185"/>
      <c r="D144" s="185"/>
    </row>
    <row r="145" spans="2:4" ht="18">
      <c r="B145" s="185"/>
      <c r="C145" s="185"/>
      <c r="D145" s="185"/>
    </row>
    <row r="146" spans="2:4" ht="18">
      <c r="B146" s="185"/>
      <c r="C146" s="185"/>
      <c r="D146" s="185"/>
    </row>
    <row r="147" spans="2:4" ht="18">
      <c r="B147" s="185"/>
      <c r="C147" s="185"/>
      <c r="D147" s="185"/>
    </row>
    <row r="148" spans="2:4" ht="18">
      <c r="B148" s="185"/>
      <c r="C148" s="185"/>
      <c r="D148" s="185"/>
    </row>
    <row r="149" spans="2:4" ht="18">
      <c r="B149" s="185"/>
      <c r="C149" s="185"/>
      <c r="D149" s="185"/>
    </row>
    <row r="150" spans="2:4" ht="18">
      <c r="B150" s="185"/>
      <c r="C150" s="185"/>
      <c r="D150" s="185"/>
    </row>
    <row r="151" spans="2:4" ht="18">
      <c r="B151" s="185"/>
      <c r="C151" s="185"/>
      <c r="D151" s="185"/>
    </row>
    <row r="152" spans="2:4" ht="18">
      <c r="B152" s="185"/>
      <c r="C152" s="185"/>
      <c r="D152" s="185"/>
    </row>
    <row r="153" spans="2:4" ht="18">
      <c r="B153" s="185"/>
      <c r="C153" s="185"/>
      <c r="D153" s="185"/>
    </row>
    <row r="154" spans="2:4" ht="18">
      <c r="B154" s="185"/>
      <c r="C154" s="185"/>
      <c r="D154" s="185"/>
    </row>
    <row r="155" spans="2:4" ht="18">
      <c r="B155" s="185"/>
      <c r="C155" s="185"/>
      <c r="D155" s="185"/>
    </row>
    <row r="156" spans="2:4" ht="18">
      <c r="B156" s="185"/>
      <c r="C156" s="185"/>
      <c r="D156" s="185"/>
    </row>
    <row r="157" spans="2:4" ht="18">
      <c r="B157" s="185"/>
      <c r="C157" s="185"/>
      <c r="D157" s="185"/>
    </row>
    <row r="158" spans="2:4" ht="18">
      <c r="B158" s="185"/>
      <c r="C158" s="185"/>
      <c r="D158" s="185"/>
    </row>
    <row r="159" spans="2:4" ht="18">
      <c r="B159" s="185"/>
      <c r="C159" s="185"/>
      <c r="D159" s="185"/>
    </row>
    <row r="160" spans="2:4" ht="18">
      <c r="B160" s="185"/>
      <c r="C160" s="185"/>
      <c r="D160" s="185"/>
    </row>
    <row r="161" spans="2:4" ht="18">
      <c r="B161" s="185"/>
      <c r="C161" s="185"/>
      <c r="D161" s="185"/>
    </row>
    <row r="162" spans="2:4" ht="18">
      <c r="B162" s="185"/>
      <c r="C162" s="185"/>
      <c r="D162" s="185"/>
    </row>
    <row r="163" spans="2:4" ht="18">
      <c r="B163" s="185"/>
      <c r="C163" s="185"/>
      <c r="D163" s="185"/>
    </row>
    <row r="164" spans="2:4" ht="18">
      <c r="B164" s="185"/>
      <c r="C164" s="185"/>
      <c r="D164" s="185"/>
    </row>
    <row r="165" spans="2:4" ht="18">
      <c r="B165" s="185"/>
      <c r="C165" s="185"/>
      <c r="D165" s="185"/>
    </row>
    <row r="166" spans="2:4" ht="18">
      <c r="B166" s="185"/>
      <c r="C166" s="185"/>
      <c r="D166" s="185"/>
    </row>
    <row r="167" spans="2:4" ht="18">
      <c r="B167" s="185"/>
      <c r="C167" s="185"/>
      <c r="D167" s="185"/>
    </row>
    <row r="168" spans="2:4" ht="18">
      <c r="B168" s="185"/>
      <c r="C168" s="185"/>
      <c r="D168" s="185"/>
    </row>
    <row r="169" spans="2:4" ht="18">
      <c r="B169" s="185"/>
      <c r="C169" s="185"/>
      <c r="D169" s="185"/>
    </row>
    <row r="170" spans="2:4" ht="18">
      <c r="B170" s="185"/>
      <c r="C170" s="185"/>
      <c r="D170" s="185"/>
    </row>
    <row r="171" spans="2:4" ht="18">
      <c r="B171" s="185"/>
      <c r="C171" s="185"/>
      <c r="D171" s="185"/>
    </row>
    <row r="172" spans="2:4" ht="18">
      <c r="B172" s="185"/>
      <c r="C172" s="185"/>
      <c r="D172" s="185"/>
    </row>
    <row r="173" spans="2:4" ht="18">
      <c r="B173" s="185"/>
      <c r="C173" s="185"/>
      <c r="D173" s="185"/>
    </row>
    <row r="174" spans="2:4" ht="18">
      <c r="B174" s="185"/>
      <c r="C174" s="185"/>
      <c r="D174" s="185"/>
    </row>
    <row r="175" spans="2:4" ht="18">
      <c r="B175" s="185"/>
      <c r="C175" s="185"/>
      <c r="D175" s="185"/>
    </row>
    <row r="176" spans="2:4" ht="18">
      <c r="B176" s="185"/>
      <c r="C176" s="185"/>
      <c r="D176" s="185"/>
    </row>
    <row r="177" spans="2:4" ht="18">
      <c r="B177" s="185"/>
      <c r="C177" s="185"/>
      <c r="D177" s="185"/>
    </row>
    <row r="178" spans="2:4" ht="18">
      <c r="B178" s="185"/>
      <c r="C178" s="185"/>
      <c r="D178" s="185"/>
    </row>
    <row r="179" spans="2:4" ht="18">
      <c r="B179" s="185"/>
      <c r="C179" s="185"/>
      <c r="D179" s="185"/>
    </row>
    <row r="180" spans="2:4" ht="18">
      <c r="B180" s="185"/>
      <c r="C180" s="185"/>
      <c r="D180" s="185"/>
    </row>
    <row r="181" spans="2:4" ht="18">
      <c r="B181" s="185"/>
      <c r="C181" s="185"/>
      <c r="D181" s="185"/>
    </row>
    <row r="182" spans="2:4" ht="18">
      <c r="B182" s="185"/>
      <c r="C182" s="185"/>
      <c r="D182" s="185"/>
    </row>
    <row r="183" spans="2:4" ht="18">
      <c r="B183" s="185"/>
      <c r="C183" s="185"/>
      <c r="D183" s="185"/>
    </row>
    <row r="184" spans="2:4" ht="18">
      <c r="B184" s="185"/>
      <c r="C184" s="185"/>
      <c r="D184" s="185"/>
    </row>
    <row r="185" spans="2:4" ht="18">
      <c r="B185" s="185"/>
      <c r="C185" s="185"/>
      <c r="D185" s="185"/>
    </row>
    <row r="186" spans="2:4" ht="18">
      <c r="B186" s="185"/>
      <c r="C186" s="185"/>
      <c r="D186" s="185"/>
    </row>
    <row r="187" spans="2:4" ht="18">
      <c r="B187" s="185"/>
      <c r="C187" s="185"/>
      <c r="D187" s="185"/>
    </row>
    <row r="188" spans="2:4" ht="18">
      <c r="B188" s="185"/>
      <c r="C188" s="185"/>
      <c r="D188" s="185"/>
    </row>
    <row r="189" spans="2:4" ht="18">
      <c r="B189" s="185"/>
      <c r="C189" s="185"/>
      <c r="D189" s="185"/>
    </row>
    <row r="190" spans="2:4" ht="18">
      <c r="B190" s="185"/>
      <c r="C190" s="185"/>
      <c r="D190" s="185"/>
    </row>
    <row r="191" spans="2:4" ht="18">
      <c r="B191" s="185"/>
      <c r="C191" s="185"/>
      <c r="D191" s="185"/>
    </row>
    <row r="192" spans="2:4" ht="18">
      <c r="B192" s="185"/>
      <c r="C192" s="185"/>
      <c r="D192" s="185"/>
    </row>
    <row r="193" spans="2:4" ht="18">
      <c r="B193" s="185"/>
      <c r="C193" s="185"/>
      <c r="D193" s="185"/>
    </row>
    <row r="194" spans="2:4" ht="18">
      <c r="B194" s="185"/>
      <c r="C194" s="185"/>
      <c r="D194" s="185"/>
    </row>
    <row r="195" spans="2:4" ht="18">
      <c r="B195" s="185"/>
      <c r="C195" s="185"/>
      <c r="D195" s="185"/>
    </row>
    <row r="196" spans="2:4" ht="18">
      <c r="B196" s="185"/>
      <c r="C196" s="185"/>
      <c r="D196" s="185"/>
    </row>
    <row r="197" spans="2:4" ht="18">
      <c r="B197" s="185"/>
      <c r="C197" s="185"/>
      <c r="D197" s="185"/>
    </row>
    <row r="198" spans="2:4" ht="18">
      <c r="B198" s="185"/>
      <c r="C198" s="185"/>
      <c r="D198" s="185"/>
    </row>
    <row r="199" spans="2:4" ht="18">
      <c r="B199" s="185"/>
      <c r="C199" s="185"/>
      <c r="D199" s="185"/>
    </row>
    <row r="200" spans="2:4" ht="18">
      <c r="B200" s="185"/>
      <c r="C200" s="185"/>
      <c r="D200" s="185"/>
    </row>
    <row r="201" spans="2:4" ht="18">
      <c r="B201" s="185"/>
      <c r="C201" s="185"/>
      <c r="D201" s="185"/>
    </row>
    <row r="202" spans="2:4" ht="18">
      <c r="B202" s="185"/>
      <c r="C202" s="185"/>
      <c r="D202" s="185"/>
    </row>
    <row r="203" spans="2:4" ht="18">
      <c r="B203" s="185"/>
      <c r="C203" s="185"/>
      <c r="D203" s="185"/>
    </row>
    <row r="204" spans="2:4" ht="18">
      <c r="B204" s="185"/>
      <c r="C204" s="185"/>
      <c r="D204" s="185"/>
    </row>
    <row r="205" spans="2:4" ht="18">
      <c r="B205" s="185"/>
      <c r="C205" s="185"/>
      <c r="D205" s="185"/>
    </row>
    <row r="206" spans="2:4" ht="18">
      <c r="B206" s="185"/>
      <c r="C206" s="185"/>
      <c r="D206" s="185"/>
    </row>
    <row r="207" spans="2:4" ht="18">
      <c r="B207" s="185"/>
      <c r="C207" s="185"/>
      <c r="D207" s="185"/>
    </row>
    <row r="208" spans="2:4" ht="18">
      <c r="B208" s="185"/>
      <c r="C208" s="185"/>
      <c r="D208" s="185"/>
    </row>
    <row r="209" spans="2:4" ht="18">
      <c r="B209" s="185"/>
      <c r="C209" s="185"/>
      <c r="D209" s="185"/>
    </row>
    <row r="210" spans="2:4" ht="18">
      <c r="B210" s="185"/>
      <c r="C210" s="185"/>
      <c r="D210" s="185"/>
    </row>
    <row r="211" spans="2:4" ht="18">
      <c r="B211" s="185"/>
      <c r="C211" s="185"/>
      <c r="D211" s="185"/>
    </row>
    <row r="212" spans="2:4" ht="18">
      <c r="B212" s="185"/>
      <c r="C212" s="185"/>
      <c r="D212" s="185"/>
    </row>
    <row r="213" spans="2:4" ht="18">
      <c r="B213" s="185"/>
      <c r="C213" s="185"/>
      <c r="D213" s="185"/>
    </row>
    <row r="214" spans="2:4" ht="18">
      <c r="B214" s="185"/>
      <c r="C214" s="185"/>
      <c r="D214" s="185"/>
    </row>
    <row r="215" spans="2:4" ht="18">
      <c r="B215" s="185"/>
      <c r="C215" s="185"/>
      <c r="D215" s="185"/>
    </row>
    <row r="216" spans="2:4" ht="18">
      <c r="B216" s="185"/>
      <c r="C216" s="185"/>
      <c r="D216" s="185"/>
    </row>
    <row r="217" spans="2:4" ht="18">
      <c r="B217" s="185"/>
      <c r="C217" s="185"/>
      <c r="D217" s="185"/>
    </row>
    <row r="218" spans="2:4" ht="18">
      <c r="B218" s="185"/>
      <c r="C218" s="185"/>
      <c r="D218" s="185"/>
    </row>
    <row r="219" spans="2:4" ht="18">
      <c r="B219" s="185"/>
      <c r="C219" s="185"/>
      <c r="D219" s="185"/>
    </row>
    <row r="220" spans="2:4" ht="18">
      <c r="B220" s="185"/>
      <c r="C220" s="185"/>
      <c r="D220" s="185"/>
    </row>
    <row r="221" spans="2:4" ht="18">
      <c r="B221" s="185"/>
      <c r="C221" s="185"/>
      <c r="D221" s="185"/>
    </row>
    <row r="222" spans="2:4" ht="18">
      <c r="B222" s="185"/>
      <c r="C222" s="185"/>
      <c r="D222" s="185"/>
    </row>
    <row r="223" spans="2:4" ht="18">
      <c r="B223" s="185"/>
      <c r="C223" s="185"/>
      <c r="D223" s="185"/>
    </row>
    <row r="224" spans="2:4" ht="18">
      <c r="B224" s="185"/>
      <c r="C224" s="185"/>
      <c r="D224" s="185"/>
    </row>
    <row r="225" spans="2:4" ht="18">
      <c r="B225" s="185"/>
      <c r="C225" s="185"/>
      <c r="D225" s="185"/>
    </row>
    <row r="226" spans="2:4" ht="18">
      <c r="B226" s="185"/>
      <c r="C226" s="185"/>
      <c r="D226" s="185"/>
    </row>
    <row r="227" spans="2:4" ht="18">
      <c r="B227" s="185"/>
      <c r="C227" s="185"/>
      <c r="D227" s="185"/>
    </row>
    <row r="228" spans="2:4" ht="18">
      <c r="B228" s="185"/>
      <c r="C228" s="185"/>
      <c r="D228" s="185"/>
    </row>
    <row r="229" spans="2:4" ht="18">
      <c r="B229" s="185"/>
      <c r="C229" s="185"/>
      <c r="D229" s="185"/>
    </row>
    <row r="230" spans="2:4" ht="18">
      <c r="B230" s="185"/>
      <c r="C230" s="185"/>
      <c r="D230" s="185"/>
    </row>
    <row r="231" spans="2:4" ht="18">
      <c r="B231" s="185"/>
      <c r="C231" s="185"/>
      <c r="D231" s="185"/>
    </row>
    <row r="232" spans="2:4" ht="18">
      <c r="B232" s="185"/>
      <c r="C232" s="185"/>
      <c r="D232" s="185"/>
    </row>
    <row r="233" spans="2:4" ht="18">
      <c r="B233" s="185"/>
      <c r="C233" s="185"/>
      <c r="D233" s="185"/>
    </row>
    <row r="234" spans="2:4" ht="18">
      <c r="B234" s="185"/>
      <c r="C234" s="185"/>
      <c r="D234" s="185"/>
    </row>
    <row r="235" spans="2:4" ht="18">
      <c r="B235" s="185"/>
      <c r="C235" s="185"/>
      <c r="D235" s="185"/>
    </row>
    <row r="236" spans="2:4" ht="18">
      <c r="B236" s="185"/>
      <c r="C236" s="185"/>
      <c r="D236" s="185"/>
    </row>
    <row r="237" spans="2:4" ht="18">
      <c r="B237" s="185"/>
      <c r="C237" s="185"/>
      <c r="D237" s="185"/>
    </row>
    <row r="238" spans="2:4" ht="18">
      <c r="B238" s="185"/>
      <c r="C238" s="185"/>
      <c r="D238" s="185"/>
    </row>
    <row r="239" spans="2:4" ht="18">
      <c r="B239" s="185"/>
      <c r="C239" s="185"/>
      <c r="D239" s="185"/>
    </row>
    <row r="240" spans="2:4" ht="18">
      <c r="B240" s="185"/>
      <c r="C240" s="185"/>
      <c r="D240" s="185"/>
    </row>
    <row r="241" spans="2:4" ht="18">
      <c r="B241" s="185"/>
      <c r="C241" s="185"/>
      <c r="D241" s="185"/>
    </row>
    <row r="242" spans="2:4" ht="18">
      <c r="B242" s="185"/>
      <c r="C242" s="185"/>
      <c r="D242" s="185"/>
    </row>
    <row r="243" spans="2:4" ht="18">
      <c r="B243" s="185"/>
      <c r="C243" s="185"/>
      <c r="D243" s="185"/>
    </row>
    <row r="244" spans="2:4" ht="18">
      <c r="B244" s="185"/>
      <c r="C244" s="185"/>
      <c r="D244" s="185"/>
    </row>
    <row r="245" spans="2:4" ht="18">
      <c r="B245" s="185"/>
      <c r="C245" s="185"/>
      <c r="D245" s="185"/>
    </row>
    <row r="246" spans="2:4" ht="18">
      <c r="B246" s="185"/>
      <c r="C246" s="185"/>
      <c r="D246" s="185"/>
    </row>
    <row r="247" spans="2:4" ht="18">
      <c r="B247" s="185"/>
      <c r="C247" s="185"/>
      <c r="D247" s="185"/>
    </row>
    <row r="248" spans="2:4" ht="18">
      <c r="B248" s="185"/>
      <c r="C248" s="185"/>
      <c r="D248" s="185"/>
    </row>
    <row r="249" spans="2:4" ht="18">
      <c r="B249" s="185"/>
      <c r="C249" s="185"/>
      <c r="D249" s="185"/>
    </row>
    <row r="250" spans="2:4" ht="18">
      <c r="B250" s="185"/>
      <c r="C250" s="185"/>
      <c r="D250" s="185"/>
    </row>
    <row r="251" spans="2:4" ht="18">
      <c r="B251" s="185"/>
      <c r="C251" s="185"/>
      <c r="D251" s="185"/>
    </row>
    <row r="252" spans="2:4" ht="18">
      <c r="B252" s="185"/>
      <c r="C252" s="185"/>
      <c r="D252" s="185"/>
    </row>
    <row r="253" spans="2:4" ht="18">
      <c r="B253" s="185"/>
      <c r="C253" s="185"/>
      <c r="D253" s="185"/>
    </row>
    <row r="254" spans="2:4" ht="18">
      <c r="B254" s="185"/>
      <c r="C254" s="185"/>
      <c r="D254" s="185"/>
    </row>
    <row r="255" spans="2:4" ht="18">
      <c r="B255" s="185"/>
      <c r="C255" s="185"/>
      <c r="D255" s="185"/>
    </row>
    <row r="256" spans="2:4" ht="18">
      <c r="B256" s="185"/>
      <c r="C256" s="185"/>
      <c r="D256" s="185"/>
    </row>
    <row r="257" spans="2:4" ht="18">
      <c r="B257" s="185"/>
      <c r="C257" s="185"/>
      <c r="D257" s="185"/>
    </row>
    <row r="258" spans="2:4" ht="18">
      <c r="B258" s="185"/>
      <c r="C258" s="185"/>
      <c r="D258" s="185"/>
    </row>
    <row r="259" spans="2:4" ht="18">
      <c r="B259" s="185"/>
      <c r="C259" s="185"/>
      <c r="D259" s="185"/>
    </row>
    <row r="260" spans="2:4" ht="18">
      <c r="B260" s="185"/>
      <c r="C260" s="185"/>
      <c r="D260" s="185"/>
    </row>
    <row r="261" spans="2:4" ht="18">
      <c r="B261" s="185"/>
      <c r="C261" s="185"/>
      <c r="D261" s="185"/>
    </row>
    <row r="262" spans="2:4" ht="18">
      <c r="B262" s="185"/>
      <c r="C262" s="185"/>
      <c r="D262" s="185"/>
    </row>
    <row r="263" spans="2:4" ht="18">
      <c r="B263" s="185"/>
      <c r="C263" s="185"/>
      <c r="D263" s="185"/>
    </row>
    <row r="264" spans="2:4" ht="18">
      <c r="B264" s="185"/>
      <c r="C264" s="185"/>
      <c r="D264" s="185"/>
    </row>
    <row r="265" spans="2:4" ht="18">
      <c r="B265" s="185"/>
      <c r="C265" s="185"/>
      <c r="D265" s="185"/>
    </row>
    <row r="266" spans="2:4" ht="18">
      <c r="B266" s="185"/>
      <c r="C266" s="185"/>
      <c r="D266" s="185"/>
    </row>
    <row r="267" spans="2:4" ht="18">
      <c r="B267" s="185"/>
      <c r="C267" s="185"/>
      <c r="D267" s="185"/>
    </row>
    <row r="268" spans="2:4" ht="18">
      <c r="B268" s="185"/>
      <c r="C268" s="185"/>
      <c r="D268" s="185"/>
    </row>
    <row r="269" spans="2:4" ht="18">
      <c r="B269" s="185"/>
      <c r="C269" s="185"/>
      <c r="D269" s="185"/>
    </row>
    <row r="270" spans="2:4" ht="18">
      <c r="B270" s="185"/>
      <c r="C270" s="185"/>
      <c r="D270" s="185"/>
    </row>
    <row r="271" spans="2:4" ht="18">
      <c r="B271" s="185"/>
      <c r="C271" s="185"/>
      <c r="D271" s="185"/>
    </row>
    <row r="272" spans="2:4" ht="18">
      <c r="B272" s="185"/>
      <c r="C272" s="185"/>
      <c r="D272" s="185"/>
    </row>
    <row r="273" spans="2:4" ht="18">
      <c r="B273" s="185"/>
      <c r="C273" s="185"/>
      <c r="D273" s="185"/>
    </row>
    <row r="274" spans="2:4" ht="18">
      <c r="B274" s="185"/>
      <c r="C274" s="185"/>
      <c r="D274" s="185"/>
    </row>
    <row r="275" spans="2:4" ht="18">
      <c r="B275" s="185"/>
      <c r="C275" s="185"/>
      <c r="D275" s="185"/>
    </row>
    <row r="276" spans="2:4" ht="18">
      <c r="B276" s="185"/>
      <c r="C276" s="185"/>
      <c r="D276" s="185"/>
    </row>
    <row r="277" spans="2:4" ht="18">
      <c r="B277" s="185"/>
      <c r="C277" s="185"/>
      <c r="D277" s="185"/>
    </row>
    <row r="278" spans="2:4" ht="18">
      <c r="B278" s="185"/>
      <c r="C278" s="185"/>
      <c r="D278" s="185"/>
    </row>
    <row r="279" spans="2:4" ht="18">
      <c r="B279" s="185"/>
      <c r="C279" s="185"/>
      <c r="D279" s="185"/>
    </row>
    <row r="280" spans="2:4" ht="18">
      <c r="B280" s="185"/>
      <c r="C280" s="185"/>
      <c r="D280" s="185"/>
    </row>
    <row r="281" spans="2:4" ht="18">
      <c r="B281" s="185"/>
      <c r="C281" s="185"/>
      <c r="D281" s="185"/>
    </row>
    <row r="282" spans="2:4" ht="18">
      <c r="B282" s="185"/>
      <c r="C282" s="185"/>
      <c r="D282" s="185"/>
    </row>
    <row r="283" spans="2:4" ht="18">
      <c r="B283" s="185"/>
      <c r="C283" s="185"/>
      <c r="D283" s="185"/>
    </row>
    <row r="284" spans="2:4" ht="18">
      <c r="B284" s="185"/>
      <c r="C284" s="185"/>
      <c r="D284" s="185"/>
    </row>
    <row r="285" spans="2:4" ht="18">
      <c r="B285" s="185"/>
      <c r="C285" s="185"/>
      <c r="D285" s="185"/>
    </row>
    <row r="286" spans="2:4" ht="18">
      <c r="B286" s="185"/>
      <c r="C286" s="185"/>
      <c r="D286" s="185"/>
    </row>
    <row r="287" spans="2:4" ht="18">
      <c r="B287" s="185"/>
      <c r="C287" s="185"/>
      <c r="D287" s="185"/>
    </row>
    <row r="288" spans="2:4" ht="18">
      <c r="B288" s="185"/>
      <c r="C288" s="185"/>
      <c r="D288" s="185"/>
    </row>
    <row r="289" spans="2:4" ht="18">
      <c r="B289" s="185"/>
      <c r="C289" s="185"/>
      <c r="D289" s="185"/>
    </row>
    <row r="290" spans="2:4" ht="18">
      <c r="B290" s="185"/>
      <c r="C290" s="185"/>
      <c r="D290" s="185"/>
    </row>
    <row r="291" spans="2:4" ht="18">
      <c r="B291" s="185"/>
      <c r="C291" s="185"/>
      <c r="D291" s="185"/>
    </row>
    <row r="292" spans="2:4" ht="18">
      <c r="B292" s="185"/>
      <c r="C292" s="185"/>
      <c r="D292" s="185"/>
    </row>
    <row r="293" spans="2:4" ht="18">
      <c r="B293" s="185"/>
      <c r="C293" s="185"/>
      <c r="D293" s="185"/>
    </row>
    <row r="294" spans="2:4" ht="18">
      <c r="B294" s="185"/>
      <c r="C294" s="185"/>
      <c r="D294" s="185"/>
    </row>
    <row r="295" spans="2:4" ht="18">
      <c r="B295" s="185"/>
      <c r="C295" s="185"/>
      <c r="D295" s="185"/>
    </row>
    <row r="296" spans="2:4" ht="18">
      <c r="B296" s="185"/>
      <c r="C296" s="185"/>
      <c r="D296" s="185"/>
    </row>
    <row r="297" spans="2:4" ht="18">
      <c r="B297" s="185"/>
      <c r="C297" s="185"/>
      <c r="D297" s="185"/>
    </row>
    <row r="298" spans="2:4" ht="18">
      <c r="B298" s="185"/>
      <c r="C298" s="185"/>
      <c r="D298" s="185"/>
    </row>
    <row r="299" spans="2:4" ht="18">
      <c r="B299" s="185"/>
      <c r="C299" s="185"/>
      <c r="D299" s="185"/>
    </row>
    <row r="300" spans="2:4" ht="18">
      <c r="B300" s="185"/>
      <c r="C300" s="185"/>
      <c r="D300" s="185"/>
    </row>
    <row r="301" spans="2:4" ht="18">
      <c r="B301" s="185"/>
      <c r="C301" s="185"/>
      <c r="D301" s="185"/>
    </row>
    <row r="302" spans="2:4" ht="18">
      <c r="B302" s="185"/>
      <c r="C302" s="185"/>
      <c r="D302" s="185"/>
    </row>
    <row r="303" spans="2:4" ht="18">
      <c r="B303" s="185"/>
      <c r="C303" s="185"/>
      <c r="D303" s="185"/>
    </row>
    <row r="304" spans="2:4" ht="18">
      <c r="B304" s="185"/>
      <c r="C304" s="185"/>
      <c r="D304" s="185"/>
    </row>
    <row r="305" spans="2:4" ht="18">
      <c r="B305" s="185"/>
      <c r="C305" s="185"/>
      <c r="D305" s="185"/>
    </row>
    <row r="306" spans="2:4" ht="18">
      <c r="B306" s="185"/>
      <c r="C306" s="185"/>
      <c r="D306" s="185"/>
    </row>
    <row r="307" spans="2:4" ht="18">
      <c r="B307" s="185"/>
      <c r="C307" s="185"/>
      <c r="D307" s="185"/>
    </row>
    <row r="308" spans="2:4" ht="18">
      <c r="B308" s="185"/>
      <c r="C308" s="185"/>
      <c r="D308" s="185"/>
    </row>
    <row r="309" spans="2:4" ht="18">
      <c r="B309" s="185"/>
      <c r="C309" s="185"/>
      <c r="D309" s="185"/>
    </row>
    <row r="310" spans="2:4" ht="18">
      <c r="B310" s="185"/>
      <c r="C310" s="185"/>
      <c r="D310" s="185"/>
    </row>
    <row r="311" spans="2:4" ht="18">
      <c r="B311" s="185"/>
      <c r="C311" s="185"/>
      <c r="D311" s="185"/>
    </row>
    <row r="312" spans="2:4" ht="18">
      <c r="B312" s="185"/>
      <c r="C312" s="185"/>
      <c r="D312" s="185"/>
    </row>
    <row r="313" spans="2:4" ht="18">
      <c r="B313" s="185"/>
      <c r="C313" s="185"/>
      <c r="D313" s="185"/>
    </row>
    <row r="314" spans="2:4" ht="18">
      <c r="B314" s="185"/>
      <c r="C314" s="185"/>
      <c r="D314" s="185"/>
    </row>
    <row r="315" spans="2:4" ht="18">
      <c r="B315" s="185"/>
      <c r="C315" s="185"/>
      <c r="D315" s="185"/>
    </row>
    <row r="316" spans="2:4" ht="18">
      <c r="B316" s="185"/>
      <c r="C316" s="185"/>
      <c r="D316" s="185"/>
    </row>
    <row r="317" spans="2:4" ht="18">
      <c r="B317" s="185"/>
      <c r="C317" s="185"/>
      <c r="D317" s="185"/>
    </row>
    <row r="318" spans="2:4" ht="18">
      <c r="B318" s="185"/>
      <c r="C318" s="185"/>
      <c r="D318" s="185"/>
    </row>
    <row r="319" spans="2:4" ht="18">
      <c r="B319" s="185"/>
      <c r="C319" s="185"/>
      <c r="D319" s="185"/>
    </row>
    <row r="320" spans="2:4" ht="18">
      <c r="B320" s="185"/>
      <c r="C320" s="185"/>
      <c r="D320" s="185"/>
    </row>
    <row r="321" spans="2:4" ht="18">
      <c r="B321" s="185"/>
      <c r="C321" s="185"/>
      <c r="D321" s="185"/>
    </row>
    <row r="322" spans="2:4" ht="18">
      <c r="B322" s="185"/>
      <c r="C322" s="185"/>
      <c r="D322" s="185"/>
    </row>
    <row r="323" spans="2:4" ht="18">
      <c r="B323" s="185"/>
      <c r="C323" s="185"/>
      <c r="D323" s="185"/>
    </row>
    <row r="324" spans="2:4" ht="18">
      <c r="B324" s="185"/>
      <c r="C324" s="185"/>
      <c r="D324" s="185"/>
    </row>
    <row r="325" spans="2:4" ht="18">
      <c r="B325" s="185"/>
      <c r="C325" s="185"/>
      <c r="D325" s="185"/>
    </row>
    <row r="326" spans="2:4" ht="18">
      <c r="B326" s="185"/>
      <c r="C326" s="185"/>
      <c r="D326" s="185"/>
    </row>
    <row r="327" spans="2:4" ht="18">
      <c r="B327" s="185"/>
      <c r="C327" s="185"/>
      <c r="D327" s="185"/>
    </row>
    <row r="328" spans="2:4" ht="18">
      <c r="B328" s="185"/>
      <c r="C328" s="185"/>
      <c r="D328" s="185"/>
    </row>
    <row r="329" spans="2:4" ht="18">
      <c r="B329" s="185"/>
      <c r="C329" s="185"/>
      <c r="D329" s="185"/>
    </row>
    <row r="330" spans="2:4" ht="18">
      <c r="B330" s="185"/>
      <c r="C330" s="185"/>
      <c r="D330" s="185"/>
    </row>
    <row r="331" spans="2:4" ht="18">
      <c r="B331" s="185"/>
      <c r="C331" s="185"/>
      <c r="D331" s="185"/>
    </row>
    <row r="332" spans="2:4" ht="18">
      <c r="B332" s="185"/>
      <c r="C332" s="185"/>
      <c r="D332" s="185"/>
    </row>
    <row r="333" spans="2:4" ht="18">
      <c r="B333" s="185"/>
      <c r="C333" s="185"/>
      <c r="D333" s="185"/>
    </row>
    <row r="334" spans="2:4" ht="18">
      <c r="B334" s="185"/>
      <c r="C334" s="185"/>
      <c r="D334" s="185"/>
    </row>
    <row r="335" spans="2:4" ht="18">
      <c r="B335" s="185"/>
      <c r="C335" s="185"/>
      <c r="D335" s="185"/>
    </row>
    <row r="336" spans="2:4" ht="18">
      <c r="B336" s="185"/>
      <c r="C336" s="185"/>
      <c r="D336" s="185"/>
    </row>
    <row r="337" spans="2:4" ht="18">
      <c r="B337" s="185"/>
      <c r="C337" s="185"/>
      <c r="D337" s="185"/>
    </row>
    <row r="338" spans="2:4" ht="18">
      <c r="B338" s="185"/>
      <c r="C338" s="185"/>
      <c r="D338" s="185"/>
    </row>
    <row r="339" spans="2:4" ht="18">
      <c r="B339" s="185"/>
      <c r="C339" s="185"/>
      <c r="D339" s="185"/>
    </row>
    <row r="340" spans="2:4" ht="18">
      <c r="B340" s="185"/>
      <c r="C340" s="185"/>
      <c r="D340" s="185"/>
    </row>
    <row r="341" spans="2:4" ht="18">
      <c r="B341" s="185"/>
      <c r="C341" s="185"/>
      <c r="D341" s="185"/>
    </row>
    <row r="342" spans="2:4" ht="18">
      <c r="B342" s="185"/>
      <c r="C342" s="185"/>
      <c r="D342" s="185"/>
    </row>
    <row r="343" spans="2:4" ht="18">
      <c r="B343" s="185"/>
      <c r="C343" s="185"/>
      <c r="D343" s="185"/>
    </row>
    <row r="344" spans="2:4" ht="18">
      <c r="B344" s="185"/>
      <c r="C344" s="185"/>
      <c r="D344" s="185"/>
    </row>
    <row r="345" spans="2:4" ht="18">
      <c r="B345" s="185"/>
      <c r="C345" s="185"/>
      <c r="D345" s="185"/>
    </row>
    <row r="346" spans="2:4" ht="18">
      <c r="B346" s="185"/>
      <c r="C346" s="185"/>
      <c r="D346" s="185"/>
    </row>
    <row r="347" spans="2:4" ht="18">
      <c r="B347" s="185"/>
      <c r="C347" s="185"/>
      <c r="D347" s="185"/>
    </row>
    <row r="348" spans="2:4" ht="18">
      <c r="B348" s="185"/>
      <c r="C348" s="185"/>
      <c r="D348" s="185"/>
    </row>
    <row r="349" spans="2:4" ht="18">
      <c r="B349" s="185"/>
      <c r="C349" s="185"/>
      <c r="D349" s="185"/>
    </row>
    <row r="350" spans="2:4" ht="18">
      <c r="B350" s="185"/>
      <c r="C350" s="185"/>
      <c r="D350" s="185"/>
    </row>
    <row r="351" spans="2:4" ht="18">
      <c r="B351" s="185"/>
      <c r="C351" s="185"/>
      <c r="D351" s="185"/>
    </row>
    <row r="352" spans="2:4" ht="18">
      <c r="B352" s="185"/>
      <c r="C352" s="185"/>
      <c r="D352" s="185"/>
    </row>
    <row r="353" spans="2:4" ht="18">
      <c r="B353" s="185"/>
      <c r="C353" s="185"/>
      <c r="D353" s="185"/>
    </row>
    <row r="354" spans="2:4" ht="18">
      <c r="B354" s="185"/>
      <c r="C354" s="185"/>
      <c r="D354" s="185"/>
    </row>
    <row r="355" spans="2:4" ht="18">
      <c r="B355" s="185"/>
      <c r="C355" s="185"/>
      <c r="D355" s="185"/>
    </row>
    <row r="356" spans="2:4" ht="18">
      <c r="B356" s="185"/>
      <c r="C356" s="185"/>
      <c r="D356" s="185"/>
    </row>
    <row r="357" spans="2:4" ht="18">
      <c r="B357" s="185"/>
      <c r="C357" s="185"/>
      <c r="D357" s="185"/>
    </row>
    <row r="358" spans="2:4" ht="18">
      <c r="B358" s="185"/>
      <c r="C358" s="185"/>
      <c r="D358" s="185"/>
    </row>
    <row r="359" spans="2:4" ht="18">
      <c r="B359" s="185"/>
      <c r="C359" s="185"/>
      <c r="D359" s="185"/>
    </row>
    <row r="360" spans="2:4" ht="18">
      <c r="B360" s="185"/>
      <c r="C360" s="185"/>
      <c r="D360" s="185"/>
    </row>
    <row r="361" spans="2:4" ht="18">
      <c r="B361" s="185"/>
      <c r="C361" s="185"/>
      <c r="D361" s="185"/>
    </row>
    <row r="362" spans="2:4" ht="18">
      <c r="B362" s="185"/>
      <c r="C362" s="185"/>
      <c r="D362" s="185"/>
    </row>
    <row r="363" spans="2:4" ht="18">
      <c r="B363" s="185"/>
      <c r="C363" s="185"/>
      <c r="D363" s="185"/>
    </row>
    <row r="364" spans="2:4" ht="18">
      <c r="B364" s="185"/>
      <c r="C364" s="185"/>
      <c r="D364" s="185"/>
    </row>
    <row r="365" spans="2:4" ht="18">
      <c r="B365" s="185"/>
      <c r="C365" s="185"/>
      <c r="D365" s="185"/>
    </row>
    <row r="366" spans="2:4" ht="18">
      <c r="B366" s="185"/>
      <c r="C366" s="185"/>
      <c r="D366" s="185"/>
    </row>
    <row r="367" spans="2:4" ht="18">
      <c r="B367" s="185"/>
      <c r="C367" s="185"/>
      <c r="D367" s="185"/>
    </row>
    <row r="368" spans="2:4" ht="18">
      <c r="B368" s="185"/>
      <c r="C368" s="185"/>
      <c r="D368" s="185"/>
    </row>
    <row r="369" spans="2:4" ht="18">
      <c r="B369" s="185"/>
      <c r="C369" s="185"/>
      <c r="D369" s="185"/>
    </row>
    <row r="370" spans="2:4" ht="18">
      <c r="B370" s="185"/>
      <c r="C370" s="185"/>
      <c r="D370" s="185"/>
    </row>
    <row r="371" spans="2:4" ht="18">
      <c r="B371" s="185"/>
      <c r="C371" s="185"/>
      <c r="D371" s="185"/>
    </row>
    <row r="372" spans="2:4" ht="18">
      <c r="B372" s="185"/>
      <c r="C372" s="185"/>
      <c r="D372" s="185"/>
    </row>
    <row r="373" spans="2:4" ht="18">
      <c r="B373" s="185"/>
      <c r="C373" s="185"/>
      <c r="D373" s="185"/>
    </row>
    <row r="374" spans="2:4" ht="18">
      <c r="B374" s="185"/>
      <c r="C374" s="185"/>
      <c r="D374" s="185"/>
    </row>
    <row r="375" spans="2:4" ht="18">
      <c r="B375" s="185"/>
      <c r="C375" s="185"/>
      <c r="D375" s="185"/>
    </row>
    <row r="376" spans="2:4" ht="18">
      <c r="B376" s="185"/>
      <c r="C376" s="185"/>
      <c r="D376" s="185"/>
    </row>
    <row r="377" spans="2:4" ht="18">
      <c r="B377" s="185"/>
      <c r="C377" s="185"/>
      <c r="D377" s="185"/>
    </row>
    <row r="378" spans="2:4" ht="18">
      <c r="B378" s="185"/>
      <c r="C378" s="185"/>
      <c r="D378" s="185"/>
    </row>
    <row r="379" spans="2:4" ht="18">
      <c r="B379" s="185"/>
      <c r="C379" s="185"/>
      <c r="D379" s="185"/>
    </row>
    <row r="380" spans="2:4" ht="18">
      <c r="B380" s="185"/>
      <c r="C380" s="185"/>
      <c r="D380" s="185"/>
    </row>
    <row r="381" spans="2:4" ht="18">
      <c r="B381" s="185"/>
      <c r="C381" s="185"/>
      <c r="D381" s="185"/>
    </row>
    <row r="382" spans="2:4" ht="18">
      <c r="B382" s="185"/>
      <c r="C382" s="185"/>
      <c r="D382" s="185"/>
    </row>
    <row r="383" spans="2:4" ht="18">
      <c r="B383" s="185"/>
      <c r="C383" s="185"/>
      <c r="D383" s="185"/>
    </row>
    <row r="384" spans="2:4" ht="18">
      <c r="B384" s="185"/>
      <c r="C384" s="185"/>
      <c r="D384" s="185"/>
    </row>
    <row r="385" spans="2:4" ht="18">
      <c r="B385" s="185"/>
      <c r="C385" s="185"/>
      <c r="D385" s="185"/>
    </row>
    <row r="386" spans="2:4" ht="18">
      <c r="B386" s="185"/>
      <c r="C386" s="185"/>
      <c r="D386" s="185"/>
    </row>
    <row r="387" spans="2:4" ht="18">
      <c r="B387" s="185"/>
      <c r="C387" s="185"/>
      <c r="D387" s="185"/>
    </row>
    <row r="388" spans="2:4" ht="18">
      <c r="B388" s="185"/>
      <c r="C388" s="185"/>
      <c r="D388" s="185"/>
    </row>
    <row r="389" spans="2:4" ht="18">
      <c r="B389" s="185"/>
      <c r="C389" s="185"/>
      <c r="D389" s="185"/>
    </row>
    <row r="390" spans="2:4" ht="18">
      <c r="B390" s="185"/>
      <c r="C390" s="185"/>
      <c r="D390" s="185"/>
    </row>
    <row r="391" spans="2:4" ht="18">
      <c r="B391" s="185"/>
      <c r="C391" s="185"/>
      <c r="D391" s="185"/>
    </row>
    <row r="392" spans="2:4" ht="18">
      <c r="B392" s="185"/>
      <c r="C392" s="185"/>
      <c r="D392" s="185"/>
    </row>
    <row r="393" spans="2:4" ht="18">
      <c r="B393" s="185"/>
      <c r="C393" s="185"/>
      <c r="D393" s="185"/>
    </row>
    <row r="394" spans="2:4" ht="18">
      <c r="B394" s="185"/>
      <c r="C394" s="185"/>
      <c r="D394" s="185"/>
    </row>
    <row r="395" spans="2:4" ht="18">
      <c r="B395" s="185"/>
      <c r="C395" s="185"/>
      <c r="D395" s="185"/>
    </row>
    <row r="396" spans="2:4" ht="18">
      <c r="B396" s="185"/>
      <c r="C396" s="185"/>
      <c r="D396" s="185"/>
    </row>
    <row r="397" spans="2:4" ht="18">
      <c r="B397" s="185"/>
      <c r="C397" s="185"/>
      <c r="D397" s="185"/>
    </row>
    <row r="398" spans="2:4" ht="18">
      <c r="B398" s="185"/>
      <c r="C398" s="185"/>
      <c r="D398" s="185"/>
    </row>
    <row r="399" spans="2:4" ht="18">
      <c r="B399" s="185"/>
      <c r="C399" s="185"/>
      <c r="D399" s="185"/>
    </row>
    <row r="400" spans="2:4" ht="18">
      <c r="B400" s="185"/>
      <c r="C400" s="185"/>
      <c r="D400" s="185"/>
    </row>
    <row r="401" spans="2:4" ht="18">
      <c r="B401" s="185"/>
      <c r="C401" s="185"/>
      <c r="D401" s="185"/>
    </row>
    <row r="402" spans="2:4" ht="18">
      <c r="B402" s="185"/>
      <c r="C402" s="185"/>
      <c r="D402" s="185"/>
    </row>
    <row r="403" spans="2:4" ht="18">
      <c r="B403" s="185"/>
      <c r="C403" s="185"/>
      <c r="D403" s="185"/>
    </row>
    <row r="404" spans="2:4" ht="18">
      <c r="B404" s="185"/>
      <c r="C404" s="185"/>
      <c r="D404" s="185"/>
    </row>
    <row r="405" spans="2:4" ht="18">
      <c r="B405" s="185"/>
      <c r="C405" s="185"/>
      <c r="D405" s="185"/>
    </row>
    <row r="406" spans="2:4" ht="18">
      <c r="B406" s="185"/>
      <c r="C406" s="185"/>
      <c r="D406" s="185"/>
    </row>
    <row r="407" spans="2:4" ht="18">
      <c r="B407" s="185"/>
      <c r="C407" s="185"/>
      <c r="D407" s="185"/>
    </row>
    <row r="408" spans="2:4" ht="18">
      <c r="B408" s="185"/>
      <c r="C408" s="185"/>
      <c r="D408" s="185"/>
    </row>
    <row r="409" spans="2:4" ht="18">
      <c r="B409" s="185"/>
      <c r="C409" s="185"/>
      <c r="D409" s="185"/>
    </row>
    <row r="410" spans="2:4" ht="18">
      <c r="B410" s="185"/>
      <c r="C410" s="185"/>
      <c r="D410" s="185"/>
    </row>
    <row r="411" spans="2:4" ht="18">
      <c r="B411" s="185"/>
      <c r="C411" s="185"/>
      <c r="D411" s="185"/>
    </row>
    <row r="412" spans="2:4" ht="18">
      <c r="B412" s="185"/>
      <c r="C412" s="185"/>
      <c r="D412" s="185"/>
    </row>
    <row r="413" spans="2:4" ht="18">
      <c r="B413" s="185"/>
      <c r="C413" s="185"/>
      <c r="D413" s="185"/>
    </row>
    <row r="414" spans="2:4" ht="18">
      <c r="B414" s="185"/>
      <c r="C414" s="185"/>
      <c r="D414" s="185"/>
    </row>
    <row r="415" spans="2:4" ht="18">
      <c r="B415" s="185"/>
      <c r="C415" s="185"/>
      <c r="D415" s="185"/>
    </row>
    <row r="416" spans="2:4" ht="18">
      <c r="B416" s="185"/>
      <c r="C416" s="185"/>
      <c r="D416" s="185"/>
    </row>
    <row r="417" spans="2:4" ht="18">
      <c r="B417" s="185"/>
      <c r="C417" s="185"/>
      <c r="D417" s="185"/>
    </row>
    <row r="418" spans="2:4" ht="18">
      <c r="B418" s="185"/>
      <c r="C418" s="185"/>
      <c r="D418" s="185"/>
    </row>
    <row r="419" spans="2:4" ht="18">
      <c r="B419" s="185"/>
      <c r="C419" s="185"/>
      <c r="D419" s="185"/>
    </row>
    <row r="420" spans="2:4" ht="18">
      <c r="B420" s="185"/>
      <c r="C420" s="185"/>
      <c r="D420" s="185"/>
    </row>
    <row r="421" spans="2:4" ht="18">
      <c r="B421" s="185"/>
      <c r="C421" s="185"/>
      <c r="D421" s="185"/>
    </row>
    <row r="422" spans="2:4" ht="18">
      <c r="B422" s="185"/>
      <c r="C422" s="185"/>
      <c r="D422" s="185"/>
    </row>
    <row r="423" spans="2:4" ht="18">
      <c r="B423" s="185"/>
      <c r="C423" s="185"/>
      <c r="D423" s="185"/>
    </row>
    <row r="424" spans="2:4" ht="18">
      <c r="B424" s="185"/>
      <c r="C424" s="185"/>
      <c r="D424" s="185"/>
    </row>
    <row r="425" spans="2:4" ht="18">
      <c r="B425" s="185"/>
      <c r="C425" s="185"/>
      <c r="D425" s="185"/>
    </row>
    <row r="426" spans="2:4" ht="18">
      <c r="B426" s="185"/>
      <c r="C426" s="185"/>
      <c r="D426" s="185"/>
    </row>
    <row r="427" spans="2:4" ht="18">
      <c r="B427" s="185"/>
      <c r="C427" s="185"/>
      <c r="D427" s="185"/>
    </row>
    <row r="428" spans="2:4" ht="18">
      <c r="B428" s="185"/>
      <c r="C428" s="185"/>
      <c r="D428" s="185"/>
    </row>
    <row r="429" spans="2:4" ht="18">
      <c r="B429" s="185"/>
      <c r="C429" s="185"/>
      <c r="D429" s="185"/>
    </row>
    <row r="430" spans="2:4" ht="18">
      <c r="B430" s="185"/>
      <c r="C430" s="185"/>
      <c r="D430" s="185"/>
    </row>
    <row r="431" spans="2:4" ht="18">
      <c r="B431" s="185"/>
      <c r="C431" s="185"/>
      <c r="D431" s="185"/>
    </row>
    <row r="432" spans="2:4" ht="18">
      <c r="B432" s="185"/>
      <c r="C432" s="185"/>
      <c r="D432" s="185"/>
    </row>
    <row r="433" spans="2:4" ht="18">
      <c r="B433" s="185"/>
      <c r="C433" s="185"/>
      <c r="D433" s="185"/>
    </row>
    <row r="434" spans="2:4" ht="18">
      <c r="B434" s="185"/>
      <c r="C434" s="185"/>
      <c r="D434" s="185"/>
    </row>
    <row r="435" spans="2:4" ht="18">
      <c r="B435" s="185"/>
      <c r="C435" s="185"/>
      <c r="D435" s="185"/>
    </row>
    <row r="436" spans="2:4" ht="18">
      <c r="B436" s="185"/>
      <c r="C436" s="185"/>
      <c r="D436" s="185"/>
    </row>
    <row r="437" spans="2:4" ht="18">
      <c r="B437" s="185"/>
      <c r="C437" s="185"/>
      <c r="D437" s="185"/>
    </row>
    <row r="438" spans="2:4" ht="18">
      <c r="B438" s="185"/>
      <c r="C438" s="185"/>
      <c r="D438" s="185"/>
    </row>
    <row r="439" spans="2:4" ht="18">
      <c r="B439" s="185"/>
      <c r="C439" s="185"/>
      <c r="D439" s="185"/>
    </row>
    <row r="440" spans="2:4" ht="18">
      <c r="B440" s="185"/>
      <c r="C440" s="185"/>
      <c r="D440" s="185"/>
    </row>
    <row r="441" spans="2:4" ht="18">
      <c r="B441" s="185"/>
      <c r="C441" s="185"/>
      <c r="D441" s="185"/>
    </row>
    <row r="442" spans="2:4" ht="18">
      <c r="B442" s="185"/>
      <c r="C442" s="185"/>
      <c r="D442" s="185"/>
    </row>
    <row r="443" spans="2:4" ht="18">
      <c r="B443" s="185"/>
      <c r="C443" s="185"/>
      <c r="D443" s="185"/>
    </row>
    <row r="444" spans="2:4" ht="18">
      <c r="B444" s="185"/>
      <c r="C444" s="185"/>
      <c r="D444" s="185"/>
    </row>
    <row r="445" spans="2:4" ht="18">
      <c r="B445" s="185"/>
      <c r="C445" s="185"/>
      <c r="D445" s="185"/>
    </row>
    <row r="446" spans="2:4" ht="18">
      <c r="B446" s="185"/>
      <c r="C446" s="185"/>
      <c r="D446" s="185"/>
    </row>
    <row r="447" spans="2:4" ht="18">
      <c r="B447" s="185"/>
      <c r="C447" s="185"/>
      <c r="D447" s="185"/>
    </row>
    <row r="448" spans="2:4" ht="18">
      <c r="B448" s="185"/>
      <c r="C448" s="185"/>
      <c r="D448" s="185"/>
    </row>
    <row r="449" spans="2:4" ht="18">
      <c r="B449" s="185"/>
      <c r="C449" s="185"/>
      <c r="D449" s="185"/>
    </row>
    <row r="450" spans="2:4" ht="18">
      <c r="B450" s="185"/>
      <c r="C450" s="185"/>
      <c r="D450" s="185"/>
    </row>
    <row r="451" spans="2:4" ht="18">
      <c r="B451" s="185"/>
      <c r="C451" s="185"/>
      <c r="D451" s="185"/>
    </row>
    <row r="452" spans="2:4" ht="18">
      <c r="B452" s="185"/>
      <c r="C452" s="185"/>
      <c r="D452" s="185"/>
    </row>
    <row r="453" spans="2:4" ht="18">
      <c r="B453" s="185"/>
      <c r="C453" s="185"/>
      <c r="D453" s="185"/>
    </row>
    <row r="454" spans="2:4" ht="18">
      <c r="B454" s="185"/>
      <c r="C454" s="185"/>
      <c r="D454" s="185"/>
    </row>
    <row r="455" spans="2:4" ht="18">
      <c r="B455" s="185"/>
      <c r="C455" s="185"/>
      <c r="D455" s="185"/>
    </row>
    <row r="456" spans="2:4" ht="18">
      <c r="B456" s="185"/>
      <c r="C456" s="185"/>
      <c r="D456" s="185"/>
    </row>
    <row r="457" spans="2:4" ht="18">
      <c r="B457" s="185"/>
      <c r="C457" s="185"/>
      <c r="D457" s="185"/>
    </row>
    <row r="458" spans="2:4" ht="18">
      <c r="B458" s="185"/>
      <c r="C458" s="185"/>
      <c r="D458" s="185"/>
    </row>
    <row r="459" spans="2:4" ht="18">
      <c r="B459" s="185"/>
      <c r="C459" s="185"/>
      <c r="D459" s="185"/>
    </row>
    <row r="460" spans="2:4" ht="18">
      <c r="B460" s="185"/>
      <c r="C460" s="185"/>
      <c r="D460" s="185"/>
    </row>
    <row r="461" spans="2:4" ht="18">
      <c r="B461" s="185"/>
      <c r="C461" s="185"/>
      <c r="D461" s="185"/>
    </row>
    <row r="462" spans="2:4" ht="18">
      <c r="B462" s="185"/>
      <c r="C462" s="185"/>
      <c r="D462" s="185"/>
    </row>
    <row r="463" spans="2:4" ht="18">
      <c r="B463" s="185"/>
      <c r="C463" s="185"/>
      <c r="D463" s="185"/>
    </row>
    <row r="464" spans="2:4" ht="18">
      <c r="B464" s="185"/>
      <c r="C464" s="185"/>
      <c r="D464" s="185"/>
    </row>
    <row r="465" spans="2:4" ht="18">
      <c r="B465" s="185"/>
      <c r="C465" s="185"/>
      <c r="D465" s="185"/>
    </row>
    <row r="466" spans="2:4" ht="18">
      <c r="B466" s="185"/>
      <c r="C466" s="185"/>
      <c r="D466" s="185"/>
    </row>
    <row r="467" spans="2:4" ht="18">
      <c r="B467" s="185"/>
      <c r="C467" s="185"/>
      <c r="D467" s="185"/>
    </row>
    <row r="468" spans="2:4" ht="18">
      <c r="B468" s="185"/>
      <c r="C468" s="185"/>
      <c r="D468" s="185"/>
    </row>
    <row r="469" spans="2:4" ht="18">
      <c r="B469" s="185"/>
      <c r="C469" s="185"/>
      <c r="D469" s="185"/>
    </row>
    <row r="470" spans="2:4" ht="18">
      <c r="B470" s="185"/>
      <c r="C470" s="185"/>
      <c r="D470" s="185"/>
    </row>
    <row r="471" spans="2:4" ht="18">
      <c r="B471" s="185"/>
      <c r="C471" s="185"/>
      <c r="D471" s="185"/>
    </row>
    <row r="472" spans="2:4" ht="18">
      <c r="B472" s="185"/>
      <c r="C472" s="185"/>
      <c r="D472" s="185"/>
    </row>
    <row r="473" spans="2:4" ht="18">
      <c r="B473" s="185"/>
      <c r="C473" s="185"/>
      <c r="D473" s="185"/>
    </row>
    <row r="474" spans="2:4" ht="18">
      <c r="B474" s="185"/>
      <c r="C474" s="185"/>
      <c r="D474" s="185"/>
    </row>
    <row r="475" spans="2:4" ht="18">
      <c r="B475" s="185"/>
      <c r="C475" s="185"/>
      <c r="D475" s="185"/>
    </row>
    <row r="476" spans="2:4" ht="18">
      <c r="B476" s="185"/>
      <c r="C476" s="185"/>
      <c r="D476" s="185"/>
    </row>
    <row r="477" spans="2:4" ht="18">
      <c r="B477" s="185"/>
      <c r="C477" s="185"/>
      <c r="D477" s="185"/>
    </row>
    <row r="478" spans="2:4" ht="18">
      <c r="B478" s="185"/>
      <c r="C478" s="185"/>
      <c r="D478" s="185"/>
    </row>
    <row r="479" spans="2:4" ht="18">
      <c r="B479" s="185"/>
      <c r="C479" s="185"/>
      <c r="D479" s="185"/>
    </row>
    <row r="480" spans="2:4" ht="18">
      <c r="B480" s="185"/>
      <c r="C480" s="185"/>
      <c r="D480" s="185"/>
    </row>
    <row r="481" spans="2:4" ht="18">
      <c r="B481" s="185"/>
      <c r="C481" s="185"/>
      <c r="D481" s="185"/>
    </row>
  </sheetData>
  <mergeCells count="1">
    <mergeCell ref="A1:J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K4" sqref="K4"/>
    </sheetView>
  </sheetViews>
  <sheetFormatPr defaultColWidth="9.00390625" defaultRowHeight="12.75"/>
  <cols>
    <col min="1" max="1" width="4.75390625" style="52" customWidth="1"/>
    <col min="2" max="2" width="18.875" style="215" bestFit="1" customWidth="1"/>
    <col min="3" max="3" width="30.375" style="52" bestFit="1" customWidth="1"/>
    <col min="4" max="4" width="8.375" style="52" customWidth="1"/>
    <col min="5" max="5" width="6.75390625" style="52" customWidth="1"/>
    <col min="6" max="6" width="6.75390625" style="216" customWidth="1"/>
    <col min="7" max="9" width="6.75390625" style="52" customWidth="1"/>
    <col min="10" max="10" width="6.75390625" style="53" customWidth="1"/>
    <col min="11" max="11" width="18.25390625" style="108" customWidth="1"/>
    <col min="12" max="16384" width="9.00390625" style="52" customWidth="1"/>
  </cols>
  <sheetData>
    <row r="1" spans="1:11" s="5" customFormat="1" ht="21" customHeight="1" thickBot="1">
      <c r="A1" s="217" t="s">
        <v>214</v>
      </c>
      <c r="B1" s="218"/>
      <c r="C1" s="218"/>
      <c r="D1" s="218"/>
      <c r="E1" s="218"/>
      <c r="F1" s="218"/>
      <c r="G1" s="218"/>
      <c r="H1" s="218"/>
      <c r="I1" s="218"/>
      <c r="J1" s="219"/>
      <c r="K1" s="108"/>
    </row>
    <row r="2" spans="1:11" s="5" customFormat="1" ht="21" customHeight="1" thickBot="1">
      <c r="A2" s="217"/>
      <c r="B2" s="218"/>
      <c r="C2" s="218"/>
      <c r="D2" s="218"/>
      <c r="E2" s="218"/>
      <c r="F2" s="218"/>
      <c r="G2" s="218"/>
      <c r="H2" s="218"/>
      <c r="I2" s="218"/>
      <c r="J2" s="219"/>
      <c r="K2" s="108"/>
    </row>
    <row r="3" spans="1:11" s="4" customFormat="1" ht="21" customHeight="1" thickBot="1">
      <c r="A3" s="217"/>
      <c r="B3" s="218"/>
      <c r="C3" s="218"/>
      <c r="D3" s="218"/>
      <c r="E3" s="218"/>
      <c r="F3" s="218"/>
      <c r="G3" s="218"/>
      <c r="H3" s="218"/>
      <c r="I3" s="218"/>
      <c r="J3" s="219"/>
      <c r="K3" s="108"/>
    </row>
    <row r="4" spans="1:11" s="4" customFormat="1" ht="21" customHeight="1">
      <c r="A4" s="92" t="s">
        <v>141</v>
      </c>
      <c r="B4" s="93"/>
      <c r="C4" s="93"/>
      <c r="D4" s="93"/>
      <c r="E4" s="93"/>
      <c r="F4" s="94"/>
      <c r="G4" s="95" t="s">
        <v>142</v>
      </c>
      <c r="H4" s="93"/>
      <c r="I4" s="93"/>
      <c r="J4" s="96"/>
      <c r="K4" s="108"/>
    </row>
    <row r="5" spans="1:11" s="4" customFormat="1" ht="21" customHeight="1">
      <c r="A5" s="97" t="s">
        <v>0</v>
      </c>
      <c r="B5" s="98"/>
      <c r="C5" s="99">
        <v>169</v>
      </c>
      <c r="D5" s="98" t="s">
        <v>143</v>
      </c>
      <c r="E5" s="98"/>
      <c r="F5" s="100">
        <v>50</v>
      </c>
      <c r="G5" s="98"/>
      <c r="H5" s="98"/>
      <c r="I5" s="98"/>
      <c r="J5" s="167"/>
      <c r="K5" s="108"/>
    </row>
    <row r="6" spans="1:11" s="4" customFormat="1" ht="21" customHeight="1" thickBot="1">
      <c r="A6" s="101" t="s">
        <v>144</v>
      </c>
      <c r="B6" s="102"/>
      <c r="C6" s="103">
        <f>SUM(C5/F5)</f>
        <v>3.38</v>
      </c>
      <c r="D6" s="104" t="s">
        <v>1</v>
      </c>
      <c r="E6" s="102"/>
      <c r="F6" s="105">
        <v>75</v>
      </c>
      <c r="G6" s="102" t="s">
        <v>145</v>
      </c>
      <c r="H6" s="102"/>
      <c r="I6" s="102">
        <v>20</v>
      </c>
      <c r="J6" s="168"/>
      <c r="K6" s="108"/>
    </row>
    <row r="7" spans="1:11" s="4" customFormat="1" ht="21" customHeight="1">
      <c r="A7" s="23" t="s">
        <v>2</v>
      </c>
      <c r="B7" s="194" t="s">
        <v>3</v>
      </c>
      <c r="C7" s="6" t="s">
        <v>4</v>
      </c>
      <c r="D7" s="7" t="s">
        <v>5</v>
      </c>
      <c r="E7" s="195" t="s">
        <v>6</v>
      </c>
      <c r="F7" s="196" t="s">
        <v>210</v>
      </c>
      <c r="G7" s="195" t="s">
        <v>8</v>
      </c>
      <c r="H7" s="6" t="s">
        <v>212</v>
      </c>
      <c r="I7" s="9" t="s">
        <v>10</v>
      </c>
      <c r="J7" s="120" t="s">
        <v>11</v>
      </c>
      <c r="K7" s="108"/>
    </row>
    <row r="8" spans="1:11" s="4" customFormat="1" ht="21" customHeight="1">
      <c r="A8" s="114">
        <v>1</v>
      </c>
      <c r="B8" s="152" t="s">
        <v>57</v>
      </c>
      <c r="C8" s="152" t="s">
        <v>213</v>
      </c>
      <c r="D8" s="152" t="s">
        <v>172</v>
      </c>
      <c r="E8" s="152">
        <v>34.65</v>
      </c>
      <c r="F8" s="197">
        <f>SUM(C5/E8)</f>
        <v>4.8773448773448775</v>
      </c>
      <c r="G8" s="152"/>
      <c r="H8" s="198"/>
      <c r="I8" s="199"/>
      <c r="J8" s="200">
        <v>0</v>
      </c>
      <c r="K8" s="108"/>
    </row>
    <row r="9" spans="1:11" s="4" customFormat="1" ht="21" customHeight="1">
      <c r="A9" s="114">
        <v>2</v>
      </c>
      <c r="B9" s="111" t="s">
        <v>18</v>
      </c>
      <c r="C9" s="111" t="s">
        <v>23</v>
      </c>
      <c r="D9" s="111" t="s">
        <v>172</v>
      </c>
      <c r="E9" s="118">
        <v>39.04</v>
      </c>
      <c r="F9" s="197">
        <f>SUM(C5/E9)</f>
        <v>4.328893442622951</v>
      </c>
      <c r="G9" s="118"/>
      <c r="H9" s="177"/>
      <c r="I9" s="115"/>
      <c r="J9" s="126">
        <v>0</v>
      </c>
      <c r="K9" s="108"/>
    </row>
    <row r="10" spans="1:11" s="4" customFormat="1" ht="21" customHeight="1">
      <c r="A10" s="114">
        <v>3</v>
      </c>
      <c r="B10" s="111" t="s">
        <v>48</v>
      </c>
      <c r="C10" s="111" t="s">
        <v>50</v>
      </c>
      <c r="D10" s="111" t="s">
        <v>179</v>
      </c>
      <c r="E10" s="118">
        <v>38.62</v>
      </c>
      <c r="F10" s="197">
        <f>SUM(C5/E10)</f>
        <v>4.375970999482134</v>
      </c>
      <c r="G10" s="118"/>
      <c r="H10" s="177">
        <v>1</v>
      </c>
      <c r="I10" s="115"/>
      <c r="J10" s="126">
        <v>5</v>
      </c>
      <c r="K10" s="108"/>
    </row>
    <row r="11" spans="1:11" s="202" customFormat="1" ht="21" customHeight="1">
      <c r="A11" s="25">
        <v>4</v>
      </c>
      <c r="B11" s="72" t="s">
        <v>52</v>
      </c>
      <c r="C11" s="72" t="s">
        <v>53</v>
      </c>
      <c r="D11" s="72" t="s">
        <v>172</v>
      </c>
      <c r="E11" s="16">
        <v>39.62</v>
      </c>
      <c r="F11" s="201">
        <f>SUM(C5/E11)</f>
        <v>4.2655224634023226</v>
      </c>
      <c r="G11" s="16"/>
      <c r="H11" s="179">
        <v>1</v>
      </c>
      <c r="I11" s="10"/>
      <c r="J11" s="26">
        <v>5</v>
      </c>
      <c r="K11" s="108"/>
    </row>
    <row r="12" spans="1:11" s="202" customFormat="1" ht="21" customHeight="1">
      <c r="A12" s="25">
        <v>5</v>
      </c>
      <c r="B12" s="72" t="s">
        <v>44</v>
      </c>
      <c r="C12" s="72" t="s">
        <v>45</v>
      </c>
      <c r="D12" s="72" t="s">
        <v>172</v>
      </c>
      <c r="E12" s="16">
        <v>46.94</v>
      </c>
      <c r="F12" s="201">
        <f>SUM(C5/E12)</f>
        <v>3.6003408606732</v>
      </c>
      <c r="G12" s="16">
        <v>1</v>
      </c>
      <c r="H12" s="179"/>
      <c r="I12" s="10"/>
      <c r="J12" s="26">
        <v>5</v>
      </c>
      <c r="K12" s="108"/>
    </row>
    <row r="13" spans="1:11" s="202" customFormat="1" ht="21" customHeight="1">
      <c r="A13" s="25">
        <v>6</v>
      </c>
      <c r="B13" s="72" t="s">
        <v>77</v>
      </c>
      <c r="C13" s="72" t="s">
        <v>78</v>
      </c>
      <c r="D13" s="72" t="s">
        <v>156</v>
      </c>
      <c r="E13" s="16">
        <v>50.34</v>
      </c>
      <c r="F13" s="201">
        <f>SUM(C5/E13)</f>
        <v>3.3571712355979337</v>
      </c>
      <c r="G13" s="16"/>
      <c r="H13" s="179">
        <v>2</v>
      </c>
      <c r="I13" s="10">
        <v>0.34</v>
      </c>
      <c r="J13" s="26">
        <v>10.34</v>
      </c>
      <c r="K13" s="108"/>
    </row>
    <row r="14" spans="1:11" s="202" customFormat="1" ht="21" customHeight="1">
      <c r="A14" s="25">
        <v>7</v>
      </c>
      <c r="B14" s="72" t="s">
        <v>24</v>
      </c>
      <c r="C14" s="72" t="s">
        <v>25</v>
      </c>
      <c r="D14" s="72" t="s">
        <v>179</v>
      </c>
      <c r="E14" s="16">
        <v>35</v>
      </c>
      <c r="F14" s="201">
        <f>SUM(C5/E14)</f>
        <v>4.828571428571428</v>
      </c>
      <c r="G14" s="16">
        <v>3</v>
      </c>
      <c r="H14" s="179"/>
      <c r="I14" s="10"/>
      <c r="J14" s="26">
        <v>15</v>
      </c>
      <c r="K14" s="108"/>
    </row>
    <row r="15" spans="1:11" s="202" customFormat="1" ht="21" customHeight="1">
      <c r="A15" s="74">
        <v>8</v>
      </c>
      <c r="B15" s="72" t="s">
        <v>75</v>
      </c>
      <c r="C15" s="72" t="s">
        <v>195</v>
      </c>
      <c r="D15" s="72" t="s">
        <v>196</v>
      </c>
      <c r="E15" s="16">
        <v>58.47</v>
      </c>
      <c r="F15" s="201">
        <f>SUM(C5/E15)</f>
        <v>2.8903711304942705</v>
      </c>
      <c r="G15" s="16">
        <v>2</v>
      </c>
      <c r="H15" s="179"/>
      <c r="I15" s="10">
        <v>8.47</v>
      </c>
      <c r="J15" s="26">
        <v>18.47</v>
      </c>
      <c r="K15" s="108"/>
    </row>
    <row r="16" spans="1:11" s="202" customFormat="1" ht="21" customHeight="1">
      <c r="A16" s="25">
        <v>9</v>
      </c>
      <c r="B16" s="72" t="s">
        <v>51</v>
      </c>
      <c r="C16" s="72" t="s">
        <v>194</v>
      </c>
      <c r="D16" s="72" t="s">
        <v>174</v>
      </c>
      <c r="E16" s="16">
        <v>43.81</v>
      </c>
      <c r="F16" s="201">
        <f>SUM(C5/E16)</f>
        <v>3.857566765578635</v>
      </c>
      <c r="G16" s="16">
        <v>4</v>
      </c>
      <c r="H16" s="179"/>
      <c r="I16" s="10"/>
      <c r="J16" s="26">
        <v>20</v>
      </c>
      <c r="K16" s="108"/>
    </row>
    <row r="17" spans="1:11" s="4" customFormat="1" ht="21" customHeight="1">
      <c r="A17" s="25">
        <v>10</v>
      </c>
      <c r="B17" s="72" t="s">
        <v>46</v>
      </c>
      <c r="C17" s="72" t="s">
        <v>47</v>
      </c>
      <c r="D17" s="72" t="s">
        <v>179</v>
      </c>
      <c r="E17" s="16"/>
      <c r="F17" s="21"/>
      <c r="G17" s="16"/>
      <c r="H17" s="179"/>
      <c r="I17" s="10"/>
      <c r="J17" s="26" t="s">
        <v>165</v>
      </c>
      <c r="K17" s="108"/>
    </row>
    <row r="18" spans="1:11" s="4" customFormat="1" ht="21" customHeight="1">
      <c r="A18" s="25">
        <v>11</v>
      </c>
      <c r="B18" s="72" t="s">
        <v>48</v>
      </c>
      <c r="C18" s="72" t="s">
        <v>49</v>
      </c>
      <c r="D18" s="72" t="s">
        <v>179</v>
      </c>
      <c r="E18" s="16"/>
      <c r="F18" s="21"/>
      <c r="G18" s="16"/>
      <c r="H18" s="179"/>
      <c r="I18" s="10"/>
      <c r="J18" s="26" t="s">
        <v>165</v>
      </c>
      <c r="K18" s="108"/>
    </row>
    <row r="19" spans="1:11" s="4" customFormat="1" ht="21" customHeight="1">
      <c r="A19" s="25">
        <v>12</v>
      </c>
      <c r="B19" s="72" t="s">
        <v>31</v>
      </c>
      <c r="C19" s="72" t="s">
        <v>193</v>
      </c>
      <c r="D19" s="72" t="s">
        <v>174</v>
      </c>
      <c r="E19" s="16"/>
      <c r="F19" s="21"/>
      <c r="G19" s="16"/>
      <c r="H19" s="179"/>
      <c r="I19" s="10"/>
      <c r="J19" s="26" t="s">
        <v>165</v>
      </c>
      <c r="K19" s="108"/>
    </row>
    <row r="20" spans="1:11" s="4" customFormat="1" ht="21" customHeight="1">
      <c r="A20" s="74">
        <v>13</v>
      </c>
      <c r="B20" s="72" t="s">
        <v>28</v>
      </c>
      <c r="C20" s="72" t="s">
        <v>76</v>
      </c>
      <c r="D20" s="203" t="s">
        <v>197</v>
      </c>
      <c r="E20" s="16"/>
      <c r="F20" s="21"/>
      <c r="G20" s="16"/>
      <c r="H20" s="179"/>
      <c r="I20" s="10"/>
      <c r="J20" s="26" t="s">
        <v>165</v>
      </c>
      <c r="K20" s="108"/>
    </row>
    <row r="21" spans="1:11" s="4" customFormat="1" ht="21" customHeight="1">
      <c r="A21" s="74">
        <v>14</v>
      </c>
      <c r="B21" s="72" t="s">
        <v>27</v>
      </c>
      <c r="C21" s="72" t="s">
        <v>41</v>
      </c>
      <c r="D21" s="55" t="s">
        <v>174</v>
      </c>
      <c r="E21" s="16"/>
      <c r="F21" s="178"/>
      <c r="G21" s="16"/>
      <c r="H21" s="179"/>
      <c r="I21" s="10"/>
      <c r="J21" s="26" t="s">
        <v>165</v>
      </c>
      <c r="K21" s="108"/>
    </row>
    <row r="22" spans="1:11" s="4" customFormat="1" ht="21" customHeight="1">
      <c r="A22" s="204"/>
      <c r="B22" s="205"/>
      <c r="C22" s="205"/>
      <c r="D22" s="88"/>
      <c r="E22" s="80"/>
      <c r="F22" s="206"/>
      <c r="G22" s="80"/>
      <c r="H22" s="182"/>
      <c r="I22" s="51"/>
      <c r="J22" s="54"/>
      <c r="K22" s="108"/>
    </row>
    <row r="23" spans="1:11" s="4" customFormat="1" ht="21" customHeight="1">
      <c r="A23" s="46"/>
      <c r="B23" s="207"/>
      <c r="C23" s="16"/>
      <c r="D23" s="16"/>
      <c r="E23" s="16"/>
      <c r="F23" s="176"/>
      <c r="G23" s="16"/>
      <c r="H23" s="16"/>
      <c r="I23" s="16"/>
      <c r="J23" s="27"/>
      <c r="K23" s="108"/>
    </row>
    <row r="24" spans="1:11" s="4" customFormat="1" ht="21" customHeight="1">
      <c r="A24" s="46"/>
      <c r="B24" s="207"/>
      <c r="C24" s="16"/>
      <c r="D24" s="16"/>
      <c r="E24" s="16"/>
      <c r="F24" s="176"/>
      <c r="G24" s="16"/>
      <c r="H24" s="16"/>
      <c r="I24" s="16"/>
      <c r="J24" s="27"/>
      <c r="K24" s="108"/>
    </row>
    <row r="25" spans="1:10" ht="21" customHeight="1">
      <c r="A25" s="208"/>
      <c r="B25" s="209"/>
      <c r="C25" s="18"/>
      <c r="D25" s="18"/>
      <c r="E25" s="18"/>
      <c r="F25" s="210"/>
      <c r="G25" s="18"/>
      <c r="H25" s="18"/>
      <c r="I25" s="18"/>
      <c r="J25" s="127"/>
    </row>
    <row r="26" spans="1:10" ht="21" customHeight="1">
      <c r="A26" s="208"/>
      <c r="B26" s="209"/>
      <c r="C26" s="18"/>
      <c r="D26" s="18"/>
      <c r="E26" s="18"/>
      <c r="F26" s="210"/>
      <c r="G26" s="18"/>
      <c r="H26" s="18"/>
      <c r="I26" s="18"/>
      <c r="J26" s="127"/>
    </row>
    <row r="27" spans="1:10" ht="21" customHeight="1">
      <c r="A27" s="208"/>
      <c r="B27" s="209"/>
      <c r="C27" s="18"/>
      <c r="D27" s="18"/>
      <c r="E27" s="18"/>
      <c r="F27" s="210"/>
      <c r="G27" s="18"/>
      <c r="H27" s="18"/>
      <c r="I27" s="18"/>
      <c r="J27" s="127"/>
    </row>
    <row r="28" spans="1:10" ht="21" customHeight="1">
      <c r="A28" s="208"/>
      <c r="B28" s="209"/>
      <c r="C28" s="18"/>
      <c r="D28" s="18"/>
      <c r="E28" s="18"/>
      <c r="F28" s="210"/>
      <c r="G28" s="18"/>
      <c r="H28" s="18"/>
      <c r="I28" s="18"/>
      <c r="J28" s="127"/>
    </row>
    <row r="29" spans="1:10" ht="21" customHeight="1">
      <c r="A29" s="208"/>
      <c r="B29" s="209"/>
      <c r="C29" s="18"/>
      <c r="D29" s="18"/>
      <c r="E29" s="18"/>
      <c r="F29" s="210"/>
      <c r="G29" s="18"/>
      <c r="H29" s="18"/>
      <c r="I29" s="18"/>
      <c r="J29" s="127"/>
    </row>
    <row r="30" spans="1:10" ht="21" customHeight="1">
      <c r="A30" s="208"/>
      <c r="B30" s="209"/>
      <c r="C30" s="18"/>
      <c r="D30" s="18"/>
      <c r="E30" s="18"/>
      <c r="F30" s="210"/>
      <c r="G30" s="18"/>
      <c r="H30" s="18"/>
      <c r="I30" s="18"/>
      <c r="J30" s="127"/>
    </row>
    <row r="31" spans="1:10" ht="21" customHeight="1">
      <c r="A31" s="208"/>
      <c r="B31" s="209"/>
      <c r="C31" s="18"/>
      <c r="D31" s="18"/>
      <c r="E31" s="18"/>
      <c r="F31" s="210"/>
      <c r="G31" s="18"/>
      <c r="H31" s="18"/>
      <c r="I31" s="18"/>
      <c r="J31" s="127"/>
    </row>
    <row r="32" spans="1:10" ht="21" customHeight="1">
      <c r="A32" s="208"/>
      <c r="B32" s="209"/>
      <c r="C32" s="18"/>
      <c r="D32" s="18"/>
      <c r="E32" s="18"/>
      <c r="F32" s="210"/>
      <c r="G32" s="18"/>
      <c r="H32" s="18"/>
      <c r="I32" s="18"/>
      <c r="J32" s="127"/>
    </row>
    <row r="33" spans="1:10" ht="21" customHeight="1" thickBot="1">
      <c r="A33" s="211"/>
      <c r="B33" s="212"/>
      <c r="C33" s="213"/>
      <c r="D33" s="213"/>
      <c r="E33" s="213"/>
      <c r="F33" s="214"/>
      <c r="G33" s="213"/>
      <c r="H33" s="213"/>
      <c r="I33" s="213"/>
      <c r="J33" s="141"/>
    </row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13.5" customHeight="1"/>
    <row r="45" ht="13.5" customHeight="1"/>
    <row r="46" ht="13.5" customHeight="1"/>
  </sheetData>
  <mergeCells count="1">
    <mergeCell ref="A1:J3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K7" sqref="K7:K12"/>
    </sheetView>
  </sheetViews>
  <sheetFormatPr defaultColWidth="9.00390625" defaultRowHeight="12.75"/>
  <cols>
    <col min="1" max="1" width="4.75390625" style="52" customWidth="1"/>
    <col min="2" max="2" width="20.00390625" style="215" bestFit="1" customWidth="1"/>
    <col min="3" max="3" width="21.375" style="52" bestFit="1" customWidth="1"/>
    <col min="4" max="4" width="17.75390625" style="52" customWidth="1"/>
    <col min="5" max="5" width="6.125" style="229" customWidth="1"/>
    <col min="6" max="6" width="5.625" style="53" bestFit="1" customWidth="1"/>
    <col min="7" max="7" width="5.00390625" style="52" customWidth="1"/>
    <col min="8" max="9" width="6.75390625" style="52" customWidth="1"/>
    <col min="10" max="10" width="7.125" style="53" bestFit="1" customWidth="1"/>
    <col min="11" max="11" width="13.75390625" style="108" customWidth="1"/>
    <col min="12" max="16384" width="9.00390625" style="52" customWidth="1"/>
  </cols>
  <sheetData>
    <row r="1" spans="1:11" s="5" customFormat="1" ht="21" customHeight="1" thickBot="1" thickTop="1">
      <c r="A1" s="230" t="s">
        <v>216</v>
      </c>
      <c r="B1" s="231"/>
      <c r="C1" s="231"/>
      <c r="D1" s="231"/>
      <c r="E1" s="231"/>
      <c r="F1" s="231"/>
      <c r="G1" s="231"/>
      <c r="H1" s="231"/>
      <c r="I1" s="231"/>
      <c r="J1" s="232"/>
      <c r="K1" s="108"/>
    </row>
    <row r="2" spans="1:11" s="5" customFormat="1" ht="21" customHeight="1" thickBot="1" thickTop="1">
      <c r="A2" s="230"/>
      <c r="B2" s="231"/>
      <c r="C2" s="231"/>
      <c r="D2" s="231"/>
      <c r="E2" s="231"/>
      <c r="F2" s="231"/>
      <c r="G2" s="231"/>
      <c r="H2" s="231"/>
      <c r="I2" s="231"/>
      <c r="J2" s="232"/>
      <c r="K2" s="108"/>
    </row>
    <row r="3" spans="1:11" s="4" customFormat="1" ht="21" customHeight="1" thickBot="1" thickTop="1">
      <c r="A3" s="230"/>
      <c r="B3" s="231"/>
      <c r="C3" s="231"/>
      <c r="D3" s="231"/>
      <c r="E3" s="231"/>
      <c r="F3" s="231"/>
      <c r="G3" s="231"/>
      <c r="H3" s="231"/>
      <c r="I3" s="231"/>
      <c r="J3" s="232"/>
      <c r="K3" s="108"/>
    </row>
    <row r="4" spans="1:11" s="4" customFormat="1" ht="21" customHeight="1" thickTop="1">
      <c r="A4" s="92" t="s">
        <v>141</v>
      </c>
      <c r="B4" s="93"/>
      <c r="C4" s="93"/>
      <c r="D4" s="93"/>
      <c r="E4" s="94"/>
      <c r="F4" s="93"/>
      <c r="G4" s="95" t="s">
        <v>142</v>
      </c>
      <c r="H4" s="93"/>
      <c r="I4" s="93"/>
      <c r="J4" s="96"/>
      <c r="K4" s="108"/>
    </row>
    <row r="5" spans="1:11" s="4" customFormat="1" ht="21" customHeight="1">
      <c r="A5" s="97" t="s">
        <v>0</v>
      </c>
      <c r="B5" s="98"/>
      <c r="C5" s="99">
        <v>169</v>
      </c>
      <c r="D5" s="98" t="s">
        <v>143</v>
      </c>
      <c r="E5" s="100"/>
      <c r="F5" s="100">
        <v>50</v>
      </c>
      <c r="G5" s="98"/>
      <c r="H5" s="98"/>
      <c r="I5" s="98"/>
      <c r="J5" s="167"/>
      <c r="K5" s="108"/>
    </row>
    <row r="6" spans="1:11" s="4" customFormat="1" ht="21" customHeight="1" thickBot="1">
      <c r="A6" s="101" t="s">
        <v>144</v>
      </c>
      <c r="B6" s="102"/>
      <c r="C6" s="103">
        <f>SUM(C5/F5)</f>
        <v>3.38</v>
      </c>
      <c r="D6" s="104" t="s">
        <v>1</v>
      </c>
      <c r="E6" s="105"/>
      <c r="F6" s="105">
        <v>75</v>
      </c>
      <c r="G6" s="102" t="s">
        <v>145</v>
      </c>
      <c r="H6" s="102"/>
      <c r="I6" s="102">
        <v>20</v>
      </c>
      <c r="J6" s="168"/>
      <c r="K6" s="108"/>
    </row>
    <row r="7" spans="1:11" s="4" customFormat="1" ht="21" customHeight="1">
      <c r="A7" s="23" t="s">
        <v>2</v>
      </c>
      <c r="B7" s="194" t="s">
        <v>3</v>
      </c>
      <c r="C7" s="6" t="s">
        <v>4</v>
      </c>
      <c r="D7" s="7" t="s">
        <v>5</v>
      </c>
      <c r="E7" s="196" t="s">
        <v>6</v>
      </c>
      <c r="F7" s="195" t="s">
        <v>210</v>
      </c>
      <c r="G7" s="195" t="s">
        <v>8</v>
      </c>
      <c r="H7" s="6" t="s">
        <v>212</v>
      </c>
      <c r="I7" s="9" t="s">
        <v>10</v>
      </c>
      <c r="J7" s="120" t="s">
        <v>11</v>
      </c>
      <c r="K7" s="108"/>
    </row>
    <row r="8" spans="1:11" s="174" customFormat="1" ht="21" customHeight="1">
      <c r="A8" s="220">
        <v>1</v>
      </c>
      <c r="B8" s="221" t="s">
        <v>46</v>
      </c>
      <c r="C8" s="221" t="s">
        <v>54</v>
      </c>
      <c r="D8" s="220" t="s">
        <v>179</v>
      </c>
      <c r="E8" s="222">
        <v>34.14</v>
      </c>
      <c r="F8" s="220"/>
      <c r="G8" s="220"/>
      <c r="H8" s="223"/>
      <c r="I8" s="224"/>
      <c r="J8" s="225">
        <v>0</v>
      </c>
      <c r="K8" s="108"/>
    </row>
    <row r="9" spans="1:11" s="174" customFormat="1" ht="21" customHeight="1">
      <c r="A9" s="72">
        <v>2</v>
      </c>
      <c r="B9" s="72" t="s">
        <v>12</v>
      </c>
      <c r="C9" s="72" t="s">
        <v>26</v>
      </c>
      <c r="D9" s="72" t="s">
        <v>179</v>
      </c>
      <c r="E9" s="201"/>
      <c r="F9" s="71"/>
      <c r="G9" s="71"/>
      <c r="H9" s="71"/>
      <c r="I9" s="71"/>
      <c r="J9" s="71" t="s">
        <v>165</v>
      </c>
      <c r="K9" s="108"/>
    </row>
    <row r="10" spans="1:11" s="174" customFormat="1" ht="21" customHeight="1">
      <c r="A10" s="72">
        <v>3</v>
      </c>
      <c r="B10" s="72" t="s">
        <v>56</v>
      </c>
      <c r="C10" s="72" t="s">
        <v>215</v>
      </c>
      <c r="D10" s="72" t="s">
        <v>176</v>
      </c>
      <c r="E10" s="201"/>
      <c r="F10" s="71"/>
      <c r="G10" s="71"/>
      <c r="H10" s="71"/>
      <c r="I10" s="71"/>
      <c r="J10" s="71" t="s">
        <v>165</v>
      </c>
      <c r="K10" s="108"/>
    </row>
    <row r="11" spans="1:11" s="4" customFormat="1" ht="21" customHeight="1">
      <c r="A11" s="207"/>
      <c r="B11" s="207"/>
      <c r="C11" s="207"/>
      <c r="D11" s="207"/>
      <c r="E11" s="226"/>
      <c r="F11" s="227"/>
      <c r="G11" s="207"/>
      <c r="H11" s="207"/>
      <c r="I11" s="207"/>
      <c r="J11" s="207"/>
      <c r="K11" s="108"/>
    </row>
    <row r="12" spans="1:11" s="4" customFormat="1" ht="21" customHeight="1">
      <c r="A12" s="207"/>
      <c r="B12" s="207"/>
      <c r="C12" s="207"/>
      <c r="D12" s="207"/>
      <c r="E12" s="226"/>
      <c r="F12" s="227"/>
      <c r="G12" s="207"/>
      <c r="H12" s="207"/>
      <c r="I12" s="207"/>
      <c r="J12" s="207"/>
      <c r="K12" s="108"/>
    </row>
    <row r="13" spans="1:11" s="4" customFormat="1" ht="21" customHeight="1">
      <c r="A13" s="207"/>
      <c r="B13" s="207"/>
      <c r="C13" s="207"/>
      <c r="D13" s="207"/>
      <c r="E13" s="226"/>
      <c r="F13" s="227"/>
      <c r="G13" s="207"/>
      <c r="H13" s="207"/>
      <c r="I13" s="207"/>
      <c r="J13" s="207"/>
      <c r="K13" s="108"/>
    </row>
    <row r="14" spans="1:11" s="4" customFormat="1" ht="21" customHeight="1">
      <c r="A14" s="207"/>
      <c r="B14" s="207"/>
      <c r="C14" s="207"/>
      <c r="D14" s="207"/>
      <c r="E14" s="226"/>
      <c r="F14" s="227"/>
      <c r="G14" s="207"/>
      <c r="H14" s="207"/>
      <c r="I14" s="207"/>
      <c r="J14" s="207"/>
      <c r="K14" s="108"/>
    </row>
    <row r="15" spans="1:11" s="4" customFormat="1" ht="21" customHeight="1">
      <c r="A15" s="207"/>
      <c r="B15" s="207"/>
      <c r="C15" s="207"/>
      <c r="D15" s="207"/>
      <c r="E15" s="226"/>
      <c r="F15" s="227"/>
      <c r="G15" s="207"/>
      <c r="H15" s="207"/>
      <c r="I15" s="207"/>
      <c r="J15" s="207"/>
      <c r="K15" s="108"/>
    </row>
    <row r="16" spans="1:11" s="4" customFormat="1" ht="21" customHeight="1">
      <c r="A16" s="207"/>
      <c r="B16" s="207"/>
      <c r="C16" s="207"/>
      <c r="D16" s="207"/>
      <c r="E16" s="226"/>
      <c r="F16" s="227"/>
      <c r="G16" s="207"/>
      <c r="H16" s="207"/>
      <c r="I16" s="207"/>
      <c r="J16" s="207"/>
      <c r="K16" s="108"/>
    </row>
    <row r="17" spans="1:11" s="4" customFormat="1" ht="21" customHeight="1">
      <c r="A17" s="207"/>
      <c r="B17" s="207"/>
      <c r="C17" s="207"/>
      <c r="D17" s="207"/>
      <c r="E17" s="226"/>
      <c r="F17" s="227"/>
      <c r="G17" s="207"/>
      <c r="H17" s="207"/>
      <c r="I17" s="207"/>
      <c r="J17" s="207"/>
      <c r="K17" s="108"/>
    </row>
    <row r="18" spans="1:11" s="4" customFormat="1" ht="21" customHeight="1">
      <c r="A18" s="207"/>
      <c r="B18" s="207"/>
      <c r="C18" s="207"/>
      <c r="D18" s="207"/>
      <c r="E18" s="226"/>
      <c r="F18" s="227"/>
      <c r="G18" s="207"/>
      <c r="H18" s="207"/>
      <c r="I18" s="207"/>
      <c r="J18" s="207"/>
      <c r="K18" s="108"/>
    </row>
    <row r="19" spans="1:11" s="4" customFormat="1" ht="21" customHeight="1">
      <c r="A19" s="207"/>
      <c r="B19" s="207"/>
      <c r="C19" s="207"/>
      <c r="D19" s="207"/>
      <c r="E19" s="226"/>
      <c r="F19" s="227"/>
      <c r="G19" s="207"/>
      <c r="H19" s="207"/>
      <c r="I19" s="207"/>
      <c r="J19" s="207"/>
      <c r="K19" s="108"/>
    </row>
    <row r="20" spans="1:11" s="4" customFormat="1" ht="21" customHeight="1">
      <c r="A20" s="207"/>
      <c r="B20" s="207"/>
      <c r="C20" s="207"/>
      <c r="D20" s="207"/>
      <c r="E20" s="226"/>
      <c r="F20" s="227"/>
      <c r="G20" s="207"/>
      <c r="H20" s="207"/>
      <c r="I20" s="207"/>
      <c r="J20" s="207"/>
      <c r="K20" s="108"/>
    </row>
    <row r="21" spans="1:11" s="4" customFormat="1" ht="21" customHeight="1">
      <c r="A21" s="207"/>
      <c r="B21" s="207"/>
      <c r="C21" s="207"/>
      <c r="D21" s="207"/>
      <c r="E21" s="226"/>
      <c r="F21" s="227"/>
      <c r="G21" s="207"/>
      <c r="H21" s="207"/>
      <c r="I21" s="207"/>
      <c r="J21" s="207"/>
      <c r="K21" s="108"/>
    </row>
    <row r="22" spans="1:11" s="4" customFormat="1" ht="21" customHeight="1">
      <c r="A22" s="207"/>
      <c r="B22" s="207"/>
      <c r="C22" s="207"/>
      <c r="D22" s="207"/>
      <c r="E22" s="226"/>
      <c r="F22" s="227"/>
      <c r="G22" s="207"/>
      <c r="H22" s="207"/>
      <c r="I22" s="207"/>
      <c r="J22" s="207"/>
      <c r="K22" s="108"/>
    </row>
    <row r="23" spans="1:11" s="4" customFormat="1" ht="21" customHeight="1">
      <c r="A23" s="207"/>
      <c r="B23" s="207"/>
      <c r="C23" s="207"/>
      <c r="D23" s="207"/>
      <c r="E23" s="226"/>
      <c r="F23" s="227"/>
      <c r="G23" s="207"/>
      <c r="H23" s="207"/>
      <c r="I23" s="207"/>
      <c r="J23" s="207"/>
      <c r="K23" s="108"/>
    </row>
    <row r="24" spans="1:11" s="4" customFormat="1" ht="21" customHeight="1">
      <c r="A24" s="207"/>
      <c r="B24" s="207"/>
      <c r="C24" s="207"/>
      <c r="D24" s="207"/>
      <c r="E24" s="226"/>
      <c r="F24" s="227"/>
      <c r="G24" s="207"/>
      <c r="H24" s="207"/>
      <c r="I24" s="207"/>
      <c r="J24" s="207"/>
      <c r="K24" s="108"/>
    </row>
    <row r="25" spans="1:11" s="4" customFormat="1" ht="21" customHeight="1">
      <c r="A25" s="207"/>
      <c r="B25" s="207"/>
      <c r="C25" s="207"/>
      <c r="D25" s="207"/>
      <c r="E25" s="226"/>
      <c r="F25" s="227"/>
      <c r="G25" s="207"/>
      <c r="H25" s="207"/>
      <c r="I25" s="207"/>
      <c r="J25" s="207"/>
      <c r="K25" s="108"/>
    </row>
    <row r="26" spans="1:11" s="4" customFormat="1" ht="21" customHeight="1">
      <c r="A26" s="207"/>
      <c r="B26" s="207"/>
      <c r="C26" s="207"/>
      <c r="D26" s="207"/>
      <c r="E26" s="226"/>
      <c r="F26" s="227"/>
      <c r="G26" s="207"/>
      <c r="H26" s="207"/>
      <c r="I26" s="207"/>
      <c r="J26" s="207"/>
      <c r="K26" s="108"/>
    </row>
    <row r="27" spans="1:11" s="4" customFormat="1" ht="21" customHeight="1">
      <c r="A27" s="207"/>
      <c r="B27" s="207"/>
      <c r="C27" s="207"/>
      <c r="D27" s="207"/>
      <c r="E27" s="226"/>
      <c r="F27" s="227"/>
      <c r="G27" s="207"/>
      <c r="H27" s="207"/>
      <c r="I27" s="207"/>
      <c r="J27" s="207"/>
      <c r="K27" s="108"/>
    </row>
    <row r="28" spans="1:11" s="4" customFormat="1" ht="21" customHeight="1">
      <c r="A28" s="207"/>
      <c r="B28" s="207"/>
      <c r="C28" s="207"/>
      <c r="D28" s="207"/>
      <c r="E28" s="226"/>
      <c r="F28" s="227"/>
      <c r="G28" s="207"/>
      <c r="H28" s="207"/>
      <c r="I28" s="207"/>
      <c r="J28" s="207"/>
      <c r="K28" s="108"/>
    </row>
    <row r="29" spans="1:11" s="4" customFormat="1" ht="21" customHeight="1">
      <c r="A29" s="16"/>
      <c r="B29" s="207"/>
      <c r="C29" s="16"/>
      <c r="D29" s="16"/>
      <c r="E29" s="21"/>
      <c r="F29" s="227"/>
      <c r="G29" s="16"/>
      <c r="H29" s="16"/>
      <c r="I29" s="16"/>
      <c r="J29" s="16"/>
      <c r="K29" s="108"/>
    </row>
    <row r="30" spans="1:11" s="4" customFormat="1" ht="21" customHeight="1">
      <c r="A30" s="16"/>
      <c r="B30" s="207"/>
      <c r="C30" s="16"/>
      <c r="D30" s="16"/>
      <c r="E30" s="21"/>
      <c r="F30" s="227"/>
      <c r="G30" s="16"/>
      <c r="H30" s="16"/>
      <c r="I30" s="16"/>
      <c r="J30" s="16"/>
      <c r="K30" s="108"/>
    </row>
    <row r="31" spans="1:11" s="4" customFormat="1" ht="21" customHeight="1">
      <c r="A31" s="16"/>
      <c r="B31" s="207"/>
      <c r="C31" s="16"/>
      <c r="D31" s="16"/>
      <c r="E31" s="21"/>
      <c r="F31" s="227"/>
      <c r="G31" s="16"/>
      <c r="H31" s="16"/>
      <c r="I31" s="16"/>
      <c r="J31" s="16"/>
      <c r="K31" s="108"/>
    </row>
    <row r="32" spans="1:10" ht="21" customHeight="1">
      <c r="A32" s="18"/>
      <c r="B32" s="209"/>
      <c r="C32" s="18"/>
      <c r="D32" s="18"/>
      <c r="E32" s="228"/>
      <c r="F32" s="28"/>
      <c r="G32" s="18"/>
      <c r="H32" s="18"/>
      <c r="I32" s="18"/>
      <c r="J32" s="28"/>
    </row>
    <row r="33" spans="1:10" ht="21" customHeight="1">
      <c r="A33" s="18"/>
      <c r="B33" s="209"/>
      <c r="C33" s="18"/>
      <c r="D33" s="18"/>
      <c r="E33" s="228"/>
      <c r="F33" s="28"/>
      <c r="G33" s="18"/>
      <c r="H33" s="18"/>
      <c r="I33" s="18"/>
      <c r="J33" s="28"/>
    </row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13.5" customHeight="1"/>
    <row r="52" ht="13.5" customHeight="1"/>
    <row r="53" ht="13.5" customHeight="1"/>
  </sheetData>
  <mergeCells count="1">
    <mergeCell ref="A1:J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K7" sqref="K7:K19"/>
    </sheetView>
  </sheetViews>
  <sheetFormatPr defaultColWidth="9.00390625" defaultRowHeight="12.75"/>
  <cols>
    <col min="1" max="1" width="4.75390625" style="52" customWidth="1"/>
    <col min="2" max="2" width="22.125" style="215" bestFit="1" customWidth="1"/>
    <col min="3" max="3" width="24.875" style="52" bestFit="1" customWidth="1"/>
    <col min="4" max="4" width="13.00390625" style="52" customWidth="1"/>
    <col min="5" max="5" width="9.625" style="229" bestFit="1" customWidth="1"/>
    <col min="6" max="6" width="6.75390625" style="243" customWidth="1"/>
    <col min="7" max="9" width="6.75390625" style="52" customWidth="1"/>
    <col min="10" max="10" width="6.75390625" style="53" customWidth="1"/>
    <col min="11" max="11" width="12.875" style="108" customWidth="1"/>
    <col min="12" max="16384" width="9.00390625" style="52" customWidth="1"/>
  </cols>
  <sheetData>
    <row r="1" spans="1:11" s="5" customFormat="1" ht="21" customHeight="1" thickBot="1">
      <c r="A1" s="188" t="s">
        <v>217</v>
      </c>
      <c r="B1" s="189"/>
      <c r="C1" s="189"/>
      <c r="D1" s="189"/>
      <c r="E1" s="189"/>
      <c r="F1" s="189"/>
      <c r="G1" s="189"/>
      <c r="H1" s="189"/>
      <c r="I1" s="189"/>
      <c r="J1" s="190"/>
      <c r="K1" s="108"/>
    </row>
    <row r="2" spans="1:11" s="5" customFormat="1" ht="21" customHeight="1" thickBot="1">
      <c r="A2" s="188"/>
      <c r="B2" s="189"/>
      <c r="C2" s="189"/>
      <c r="D2" s="189"/>
      <c r="E2" s="189"/>
      <c r="F2" s="189"/>
      <c r="G2" s="189"/>
      <c r="H2" s="189"/>
      <c r="I2" s="189"/>
      <c r="J2" s="190"/>
      <c r="K2" s="108"/>
    </row>
    <row r="3" spans="1:11" s="4" customFormat="1" ht="21" customHeight="1" thickBot="1">
      <c r="A3" s="191"/>
      <c r="B3" s="192"/>
      <c r="C3" s="192"/>
      <c r="D3" s="192"/>
      <c r="E3" s="192"/>
      <c r="F3" s="192"/>
      <c r="G3" s="192"/>
      <c r="H3" s="192"/>
      <c r="I3" s="192"/>
      <c r="J3" s="193"/>
      <c r="K3" s="108"/>
    </row>
    <row r="4" spans="1:11" s="4" customFormat="1" ht="21" customHeight="1">
      <c r="A4" s="92" t="s">
        <v>141</v>
      </c>
      <c r="B4" s="93"/>
      <c r="C4" s="93"/>
      <c r="D4" s="93"/>
      <c r="E4" s="94"/>
      <c r="F4" s="93"/>
      <c r="G4" s="95" t="s">
        <v>142</v>
      </c>
      <c r="H4" s="93"/>
      <c r="I4" s="93"/>
      <c r="J4" s="96"/>
      <c r="K4" s="108"/>
    </row>
    <row r="5" spans="1:11" s="4" customFormat="1" ht="21" customHeight="1">
      <c r="A5" s="97" t="s">
        <v>0</v>
      </c>
      <c r="B5" s="98"/>
      <c r="C5" s="99">
        <v>136</v>
      </c>
      <c r="D5" s="98" t="s">
        <v>143</v>
      </c>
      <c r="E5" s="100"/>
      <c r="F5" s="100">
        <v>41</v>
      </c>
      <c r="G5" s="98"/>
      <c r="H5" s="98"/>
      <c r="I5" s="98"/>
      <c r="J5" s="167"/>
      <c r="K5" s="108"/>
    </row>
    <row r="6" spans="1:11" s="4" customFormat="1" ht="21" customHeight="1" thickBot="1">
      <c r="A6" s="101" t="s">
        <v>144</v>
      </c>
      <c r="B6" s="102"/>
      <c r="C6" s="103">
        <v>3.32</v>
      </c>
      <c r="D6" s="104" t="s">
        <v>1</v>
      </c>
      <c r="E6" s="105"/>
      <c r="F6" s="105">
        <v>65</v>
      </c>
      <c r="G6" s="102" t="s">
        <v>145</v>
      </c>
      <c r="H6" s="102"/>
      <c r="I6" s="102">
        <v>16</v>
      </c>
      <c r="J6" s="168"/>
      <c r="K6" s="108"/>
    </row>
    <row r="7" spans="1:11" s="4" customFormat="1" ht="21" customHeight="1">
      <c r="A7" s="23" t="s">
        <v>2</v>
      </c>
      <c r="B7" s="194" t="s">
        <v>3</v>
      </c>
      <c r="C7" s="6" t="s">
        <v>4</v>
      </c>
      <c r="D7" s="7" t="s">
        <v>5</v>
      </c>
      <c r="E7" s="8" t="s">
        <v>6</v>
      </c>
      <c r="F7" s="233" t="s">
        <v>210</v>
      </c>
      <c r="G7" s="6" t="s">
        <v>8</v>
      </c>
      <c r="H7" s="6" t="s">
        <v>212</v>
      </c>
      <c r="I7" s="9" t="s">
        <v>10</v>
      </c>
      <c r="J7" s="120" t="s">
        <v>11</v>
      </c>
      <c r="K7" s="108"/>
    </row>
    <row r="8" spans="1:11" s="4" customFormat="1" ht="21" customHeight="1">
      <c r="A8" s="114">
        <v>1</v>
      </c>
      <c r="B8" s="111" t="s">
        <v>92</v>
      </c>
      <c r="C8" s="111" t="s">
        <v>93</v>
      </c>
      <c r="D8" s="111" t="s">
        <v>152</v>
      </c>
      <c r="E8" s="116">
        <v>29.59</v>
      </c>
      <c r="F8" s="176">
        <f>SUM(C5/E8)</f>
        <v>4.596147347076715</v>
      </c>
      <c r="G8" s="115"/>
      <c r="H8" s="115"/>
      <c r="I8" s="115"/>
      <c r="J8" s="126">
        <v>0</v>
      </c>
      <c r="K8" s="108"/>
    </row>
    <row r="9" spans="1:11" s="4" customFormat="1" ht="21" customHeight="1">
      <c r="A9" s="114">
        <v>2</v>
      </c>
      <c r="B9" s="111" t="s">
        <v>79</v>
      </c>
      <c r="C9" s="111" t="s">
        <v>80</v>
      </c>
      <c r="D9" s="111" t="s">
        <v>152</v>
      </c>
      <c r="E9" s="116">
        <v>31.53</v>
      </c>
      <c r="F9" s="176">
        <f>SUM(C5/E9)</f>
        <v>4.313352362829051</v>
      </c>
      <c r="G9" s="115"/>
      <c r="H9" s="115"/>
      <c r="I9" s="115"/>
      <c r="J9" s="126">
        <v>0</v>
      </c>
      <c r="K9" s="108"/>
    </row>
    <row r="10" spans="1:11" s="4" customFormat="1" ht="21" customHeight="1">
      <c r="A10" s="114">
        <v>3</v>
      </c>
      <c r="B10" s="111" t="s">
        <v>94</v>
      </c>
      <c r="C10" s="111" t="s">
        <v>95</v>
      </c>
      <c r="D10" s="111" t="s">
        <v>169</v>
      </c>
      <c r="E10" s="116">
        <v>31.29</v>
      </c>
      <c r="F10" s="176">
        <f>SUM(C5/E10)</f>
        <v>4.346436561201662</v>
      </c>
      <c r="G10" s="115"/>
      <c r="H10" s="115">
        <v>1</v>
      </c>
      <c r="I10" s="115"/>
      <c r="J10" s="126">
        <v>5</v>
      </c>
      <c r="K10" s="108"/>
    </row>
    <row r="11" spans="1:11" s="4" customFormat="1" ht="21" customHeight="1">
      <c r="A11" s="25">
        <v>4</v>
      </c>
      <c r="B11" s="72" t="s">
        <v>98</v>
      </c>
      <c r="C11" s="72" t="s">
        <v>99</v>
      </c>
      <c r="D11" s="72" t="s">
        <v>166</v>
      </c>
      <c r="E11" s="11">
        <v>32.25</v>
      </c>
      <c r="F11" s="178">
        <f>SUM(C5/E11)</f>
        <v>4.217054263565892</v>
      </c>
      <c r="G11" s="10">
        <v>1</v>
      </c>
      <c r="H11" s="10"/>
      <c r="I11" s="10"/>
      <c r="J11" s="26">
        <v>5</v>
      </c>
      <c r="K11" s="108"/>
    </row>
    <row r="12" spans="1:11" s="4" customFormat="1" ht="21" customHeight="1">
      <c r="A12" s="25">
        <v>5</v>
      </c>
      <c r="B12" s="72" t="s">
        <v>96</v>
      </c>
      <c r="C12" s="72" t="s">
        <v>97</v>
      </c>
      <c r="D12" s="72" t="s">
        <v>161</v>
      </c>
      <c r="E12" s="11">
        <v>48</v>
      </c>
      <c r="F12" s="178">
        <f>SUM(C5/E12)</f>
        <v>2.8333333333333335</v>
      </c>
      <c r="G12" s="10"/>
      <c r="H12" s="10"/>
      <c r="I12" s="10">
        <v>7</v>
      </c>
      <c r="J12" s="26">
        <v>7</v>
      </c>
      <c r="K12" s="108"/>
    </row>
    <row r="13" spans="1:11" s="4" customFormat="1" ht="21" customHeight="1">
      <c r="A13" s="25">
        <v>6</v>
      </c>
      <c r="B13" s="72" t="s">
        <v>75</v>
      </c>
      <c r="C13" s="72" t="s">
        <v>87</v>
      </c>
      <c r="D13" s="72" t="s">
        <v>168</v>
      </c>
      <c r="E13" s="11">
        <v>31</v>
      </c>
      <c r="F13" s="178">
        <f>SUM(C5/E13)</f>
        <v>4.387096774193548</v>
      </c>
      <c r="G13" s="10">
        <v>2</v>
      </c>
      <c r="H13" s="10"/>
      <c r="I13" s="10"/>
      <c r="J13" s="26">
        <v>10</v>
      </c>
      <c r="K13" s="108"/>
    </row>
    <row r="14" spans="1:11" s="4" customFormat="1" ht="21" customHeight="1">
      <c r="A14" s="25">
        <v>7</v>
      </c>
      <c r="B14" s="72" t="s">
        <v>83</v>
      </c>
      <c r="C14" s="72" t="s">
        <v>84</v>
      </c>
      <c r="D14" s="72" t="s">
        <v>167</v>
      </c>
      <c r="E14" s="11">
        <v>57.81</v>
      </c>
      <c r="F14" s="178">
        <f>SUM(C5/E14)</f>
        <v>2.3525341636395085</v>
      </c>
      <c r="G14" s="10"/>
      <c r="H14" s="10">
        <v>2</v>
      </c>
      <c r="I14" s="11">
        <f>SUM(E14-F9)</f>
        <v>53.49664763717095</v>
      </c>
      <c r="J14" s="26">
        <v>26.81</v>
      </c>
      <c r="K14" s="108"/>
    </row>
    <row r="15" spans="1:11" s="4" customFormat="1" ht="21" customHeight="1">
      <c r="A15" s="25">
        <v>8</v>
      </c>
      <c r="B15" s="72" t="s">
        <v>81</v>
      </c>
      <c r="C15" s="72" t="s">
        <v>82</v>
      </c>
      <c r="D15" s="72" t="s">
        <v>166</v>
      </c>
      <c r="E15" s="11">
        <v>66.41</v>
      </c>
      <c r="F15" s="178">
        <f>SUM(C5/E15)</f>
        <v>2.0478843547658485</v>
      </c>
      <c r="G15" s="10">
        <v>1</v>
      </c>
      <c r="H15" s="10">
        <v>1</v>
      </c>
      <c r="I15" s="10">
        <v>25.41</v>
      </c>
      <c r="J15" s="26">
        <v>35.41</v>
      </c>
      <c r="K15" s="108"/>
    </row>
    <row r="16" spans="1:11" s="4" customFormat="1" ht="21" customHeight="1">
      <c r="A16" s="25">
        <v>9</v>
      </c>
      <c r="B16" s="72" t="s">
        <v>85</v>
      </c>
      <c r="C16" s="72" t="s">
        <v>86</v>
      </c>
      <c r="D16" s="72" t="s">
        <v>152</v>
      </c>
      <c r="E16" s="11"/>
      <c r="F16" s="234"/>
      <c r="G16" s="10"/>
      <c r="H16" s="10"/>
      <c r="I16" s="10"/>
      <c r="J16" s="26" t="s">
        <v>165</v>
      </c>
      <c r="K16" s="108"/>
    </row>
    <row r="17" spans="1:11" s="4" customFormat="1" ht="21" customHeight="1">
      <c r="A17" s="25">
        <v>10</v>
      </c>
      <c r="B17" s="72" t="s">
        <v>88</v>
      </c>
      <c r="C17" s="72" t="s">
        <v>89</v>
      </c>
      <c r="D17" s="72"/>
      <c r="E17" s="11"/>
      <c r="F17" s="234"/>
      <c r="G17" s="10"/>
      <c r="H17" s="10"/>
      <c r="I17" s="10"/>
      <c r="J17" s="26" t="s">
        <v>165</v>
      </c>
      <c r="K17" s="108"/>
    </row>
    <row r="18" spans="1:11" s="4" customFormat="1" ht="21" customHeight="1">
      <c r="A18" s="25">
        <v>11</v>
      </c>
      <c r="B18" s="72" t="s">
        <v>90</v>
      </c>
      <c r="C18" s="72" t="s">
        <v>91</v>
      </c>
      <c r="D18" s="72" t="s">
        <v>168</v>
      </c>
      <c r="E18" s="11"/>
      <c r="F18" s="234"/>
      <c r="G18" s="10"/>
      <c r="H18" s="10"/>
      <c r="I18" s="10"/>
      <c r="J18" s="26" t="s">
        <v>165</v>
      </c>
      <c r="K18" s="108"/>
    </row>
    <row r="19" spans="1:11" s="4" customFormat="1" ht="21" customHeight="1">
      <c r="A19" s="235"/>
      <c r="B19" s="236"/>
      <c r="C19" s="10"/>
      <c r="D19" s="10"/>
      <c r="E19" s="11"/>
      <c r="F19" s="234"/>
      <c r="G19" s="10"/>
      <c r="H19" s="10"/>
      <c r="I19" s="10"/>
      <c r="J19" s="26"/>
      <c r="K19" s="108"/>
    </row>
    <row r="20" spans="1:11" s="4" customFormat="1" ht="21" customHeight="1">
      <c r="A20" s="235"/>
      <c r="B20" s="236"/>
      <c r="C20" s="10"/>
      <c r="D20" s="10"/>
      <c r="E20" s="11"/>
      <c r="F20" s="234"/>
      <c r="G20" s="10"/>
      <c r="H20" s="10"/>
      <c r="I20" s="10"/>
      <c r="J20" s="26"/>
      <c r="K20" s="108"/>
    </row>
    <row r="21" spans="1:11" s="4" customFormat="1" ht="21" customHeight="1">
      <c r="A21" s="235"/>
      <c r="B21" s="236"/>
      <c r="C21" s="10"/>
      <c r="D21" s="10"/>
      <c r="E21" s="11"/>
      <c r="F21" s="234"/>
      <c r="G21" s="10"/>
      <c r="H21" s="10"/>
      <c r="I21" s="10"/>
      <c r="J21" s="26"/>
      <c r="K21" s="108"/>
    </row>
    <row r="22" spans="1:11" s="4" customFormat="1" ht="21" customHeight="1">
      <c r="A22" s="235"/>
      <c r="B22" s="236"/>
      <c r="C22" s="10"/>
      <c r="D22" s="10"/>
      <c r="E22" s="11"/>
      <c r="F22" s="234"/>
      <c r="G22" s="10"/>
      <c r="H22" s="10"/>
      <c r="I22" s="10"/>
      <c r="J22" s="26"/>
      <c r="K22" s="108"/>
    </row>
    <row r="23" spans="1:11" s="4" customFormat="1" ht="21" customHeight="1">
      <c r="A23" s="235"/>
      <c r="B23" s="236"/>
      <c r="C23" s="10"/>
      <c r="D23" s="10"/>
      <c r="E23" s="11"/>
      <c r="F23" s="234"/>
      <c r="G23" s="10"/>
      <c r="H23" s="10"/>
      <c r="I23" s="10"/>
      <c r="J23" s="26"/>
      <c r="K23" s="108"/>
    </row>
    <row r="24" spans="1:11" s="4" customFormat="1" ht="21" customHeight="1">
      <c r="A24" s="235"/>
      <c r="B24" s="236"/>
      <c r="C24" s="10"/>
      <c r="D24" s="10"/>
      <c r="E24" s="11"/>
      <c r="F24" s="234"/>
      <c r="G24" s="10"/>
      <c r="H24" s="10"/>
      <c r="I24" s="10"/>
      <c r="J24" s="26"/>
      <c r="K24" s="108"/>
    </row>
    <row r="25" spans="1:11" s="4" customFormat="1" ht="21" customHeight="1">
      <c r="A25" s="235"/>
      <c r="B25" s="236"/>
      <c r="C25" s="10"/>
      <c r="D25" s="10"/>
      <c r="E25" s="11"/>
      <c r="F25" s="234"/>
      <c r="G25" s="10"/>
      <c r="H25" s="10"/>
      <c r="I25" s="10"/>
      <c r="J25" s="26"/>
      <c r="K25" s="108"/>
    </row>
    <row r="26" spans="1:11" s="4" customFormat="1" ht="21" customHeight="1">
      <c r="A26" s="235"/>
      <c r="B26" s="236"/>
      <c r="C26" s="10"/>
      <c r="D26" s="10"/>
      <c r="E26" s="11"/>
      <c r="F26" s="234"/>
      <c r="G26" s="10"/>
      <c r="H26" s="10"/>
      <c r="I26" s="10"/>
      <c r="J26" s="26"/>
      <c r="K26" s="108"/>
    </row>
    <row r="27" spans="1:11" s="4" customFormat="1" ht="21" customHeight="1">
      <c r="A27" s="237"/>
      <c r="B27" s="238"/>
      <c r="C27" s="51"/>
      <c r="D27" s="51"/>
      <c r="E27" s="73"/>
      <c r="F27" s="239"/>
      <c r="G27" s="51"/>
      <c r="H27" s="51"/>
      <c r="I27" s="51"/>
      <c r="J27" s="54"/>
      <c r="K27" s="108"/>
    </row>
    <row r="28" spans="1:11" s="4" customFormat="1" ht="21" customHeight="1">
      <c r="A28" s="46"/>
      <c r="B28" s="207"/>
      <c r="C28" s="16"/>
      <c r="D28" s="16"/>
      <c r="E28" s="21"/>
      <c r="F28" s="178"/>
      <c r="G28" s="16"/>
      <c r="H28" s="16"/>
      <c r="I28" s="16"/>
      <c r="J28" s="27"/>
      <c r="K28" s="108"/>
    </row>
    <row r="29" spans="1:11" s="4" customFormat="1" ht="21" customHeight="1">
      <c r="A29" s="46"/>
      <c r="B29" s="207"/>
      <c r="C29" s="16"/>
      <c r="D29" s="16"/>
      <c r="E29" s="21"/>
      <c r="F29" s="178"/>
      <c r="G29" s="16"/>
      <c r="H29" s="16"/>
      <c r="I29" s="16"/>
      <c r="J29" s="27"/>
      <c r="K29" s="108"/>
    </row>
    <row r="30" spans="1:11" s="4" customFormat="1" ht="21" customHeight="1">
      <c r="A30" s="46"/>
      <c r="B30" s="207"/>
      <c r="C30" s="16"/>
      <c r="D30" s="16"/>
      <c r="E30" s="21"/>
      <c r="F30" s="178"/>
      <c r="G30" s="16"/>
      <c r="H30" s="16"/>
      <c r="I30" s="16"/>
      <c r="J30" s="27"/>
      <c r="K30" s="108"/>
    </row>
    <row r="31" spans="1:10" ht="21" customHeight="1">
      <c r="A31" s="208"/>
      <c r="B31" s="209"/>
      <c r="C31" s="18"/>
      <c r="D31" s="18"/>
      <c r="E31" s="228"/>
      <c r="F31" s="240"/>
      <c r="G31" s="18"/>
      <c r="H31" s="18"/>
      <c r="I31" s="18"/>
      <c r="J31" s="127"/>
    </row>
    <row r="32" spans="1:10" ht="21" customHeight="1">
      <c r="A32" s="208"/>
      <c r="B32" s="209"/>
      <c r="C32" s="18"/>
      <c r="D32" s="18"/>
      <c r="E32" s="228"/>
      <c r="F32" s="240"/>
      <c r="G32" s="18"/>
      <c r="H32" s="18"/>
      <c r="I32" s="18"/>
      <c r="J32" s="127"/>
    </row>
    <row r="33" spans="1:10" ht="21" customHeight="1">
      <c r="A33" s="208"/>
      <c r="B33" s="209"/>
      <c r="C33" s="18"/>
      <c r="D33" s="18"/>
      <c r="E33" s="228"/>
      <c r="F33" s="240"/>
      <c r="G33" s="18"/>
      <c r="H33" s="18"/>
      <c r="I33" s="18"/>
      <c r="J33" s="127"/>
    </row>
    <row r="34" spans="1:10" ht="21" customHeight="1">
      <c r="A34" s="208"/>
      <c r="B34" s="209"/>
      <c r="C34" s="18"/>
      <c r="D34" s="18"/>
      <c r="E34" s="228"/>
      <c r="F34" s="240"/>
      <c r="G34" s="18"/>
      <c r="H34" s="18"/>
      <c r="I34" s="18"/>
      <c r="J34" s="127"/>
    </row>
    <row r="35" spans="1:10" ht="21" customHeight="1" thickBot="1">
      <c r="A35" s="211"/>
      <c r="B35" s="212"/>
      <c r="C35" s="213"/>
      <c r="D35" s="213"/>
      <c r="E35" s="241"/>
      <c r="F35" s="242"/>
      <c r="G35" s="213"/>
      <c r="H35" s="213"/>
      <c r="I35" s="213"/>
      <c r="J35" s="141"/>
    </row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13.5" customHeight="1"/>
    <row r="51" ht="13.5" customHeight="1"/>
    <row r="52" ht="13.5" customHeight="1"/>
  </sheetData>
  <mergeCells count="1">
    <mergeCell ref="A1:J3"/>
  </mergeCells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M18" sqref="M18"/>
    </sheetView>
  </sheetViews>
  <sheetFormatPr defaultColWidth="9.00390625" defaultRowHeight="12.75"/>
  <cols>
    <col min="1" max="1" width="4.75390625" style="52" customWidth="1"/>
    <col min="2" max="2" width="20.375" style="52" bestFit="1" customWidth="1"/>
    <col min="3" max="3" width="22.25390625" style="52" bestFit="1" customWidth="1"/>
    <col min="4" max="4" width="11.00390625" style="52" customWidth="1"/>
    <col min="5" max="5" width="6.75390625" style="52" customWidth="1"/>
    <col min="6" max="6" width="6.75390625" style="243" customWidth="1"/>
    <col min="7" max="9" width="6.75390625" style="52" customWidth="1"/>
    <col min="10" max="10" width="6.75390625" style="53" customWidth="1"/>
    <col min="11" max="11" width="12.125" style="108" customWidth="1"/>
    <col min="12" max="16384" width="9.00390625" style="52" customWidth="1"/>
  </cols>
  <sheetData>
    <row r="1" spans="1:11" s="5" customFormat="1" ht="21" customHeight="1" thickBot="1">
      <c r="A1" s="188" t="s">
        <v>218</v>
      </c>
      <c r="B1" s="189"/>
      <c r="C1" s="189"/>
      <c r="D1" s="189"/>
      <c r="E1" s="189"/>
      <c r="F1" s="189"/>
      <c r="G1" s="189"/>
      <c r="H1" s="189"/>
      <c r="I1" s="189"/>
      <c r="J1" s="190"/>
      <c r="K1" s="108"/>
    </row>
    <row r="2" spans="1:11" s="5" customFormat="1" ht="21" customHeight="1" thickBot="1">
      <c r="A2" s="188"/>
      <c r="B2" s="189"/>
      <c r="C2" s="189"/>
      <c r="D2" s="189"/>
      <c r="E2" s="189"/>
      <c r="F2" s="189"/>
      <c r="G2" s="189"/>
      <c r="H2" s="189"/>
      <c r="I2" s="189"/>
      <c r="J2" s="190"/>
      <c r="K2" s="108"/>
    </row>
    <row r="3" spans="1:11" s="4" customFormat="1" ht="21" customHeight="1" thickBot="1">
      <c r="A3" s="188"/>
      <c r="B3" s="189"/>
      <c r="C3" s="189"/>
      <c r="D3" s="189"/>
      <c r="E3" s="189"/>
      <c r="F3" s="189"/>
      <c r="G3" s="189"/>
      <c r="H3" s="189"/>
      <c r="I3" s="189"/>
      <c r="J3" s="190"/>
      <c r="K3" s="108"/>
    </row>
    <row r="4" spans="1:11" s="4" customFormat="1" ht="21" customHeight="1">
      <c r="A4" s="92" t="s">
        <v>141</v>
      </c>
      <c r="B4" s="93"/>
      <c r="C4" s="93"/>
      <c r="D4" s="93"/>
      <c r="E4" s="93"/>
      <c r="F4" s="93"/>
      <c r="G4" s="95" t="s">
        <v>142</v>
      </c>
      <c r="H4" s="93"/>
      <c r="I4" s="93"/>
      <c r="J4" s="96"/>
      <c r="K4" s="108"/>
    </row>
    <row r="5" spans="1:11" s="4" customFormat="1" ht="21" customHeight="1">
      <c r="A5" s="97" t="s">
        <v>0</v>
      </c>
      <c r="B5" s="98"/>
      <c r="C5" s="99">
        <v>169</v>
      </c>
      <c r="D5" s="98" t="s">
        <v>143</v>
      </c>
      <c r="E5" s="98"/>
      <c r="F5" s="100">
        <v>50</v>
      </c>
      <c r="G5" s="98"/>
      <c r="H5" s="98"/>
      <c r="I5" s="98"/>
      <c r="J5" s="167"/>
      <c r="K5" s="108"/>
    </row>
    <row r="6" spans="1:11" s="4" customFormat="1" ht="21" customHeight="1" thickBot="1">
      <c r="A6" s="101" t="s">
        <v>144</v>
      </c>
      <c r="B6" s="102"/>
      <c r="C6" s="103">
        <f>SUM(C5/F5)</f>
        <v>3.38</v>
      </c>
      <c r="D6" s="104" t="s">
        <v>1</v>
      </c>
      <c r="E6" s="102"/>
      <c r="F6" s="105">
        <v>75</v>
      </c>
      <c r="G6" s="102" t="s">
        <v>145</v>
      </c>
      <c r="H6" s="102"/>
      <c r="I6" s="102">
        <v>20</v>
      </c>
      <c r="J6" s="168"/>
      <c r="K6" s="108"/>
    </row>
    <row r="7" spans="1:11" s="4" customFormat="1" ht="21" customHeight="1">
      <c r="A7" s="23" t="s">
        <v>2</v>
      </c>
      <c r="B7" s="6" t="s">
        <v>3</v>
      </c>
      <c r="C7" s="6" t="s">
        <v>4</v>
      </c>
      <c r="D7" s="7" t="s">
        <v>5</v>
      </c>
      <c r="E7" s="6" t="s">
        <v>6</v>
      </c>
      <c r="F7" s="233" t="s">
        <v>210</v>
      </c>
      <c r="G7" s="6" t="s">
        <v>8</v>
      </c>
      <c r="H7" s="6" t="s">
        <v>212</v>
      </c>
      <c r="I7" s="9" t="s">
        <v>10</v>
      </c>
      <c r="J7" s="120" t="s">
        <v>11</v>
      </c>
      <c r="K7" s="108"/>
    </row>
    <row r="8" spans="1:11" s="4" customFormat="1" ht="21" customHeight="1">
      <c r="A8" s="175">
        <v>1</v>
      </c>
      <c r="B8" s="111" t="s">
        <v>88</v>
      </c>
      <c r="C8" s="111" t="s">
        <v>102</v>
      </c>
      <c r="D8" s="111"/>
      <c r="E8" s="115">
        <v>46.78</v>
      </c>
      <c r="F8" s="176">
        <f>SUM(C5/E8)</f>
        <v>3.612654980761009</v>
      </c>
      <c r="G8" s="115"/>
      <c r="H8" s="115"/>
      <c r="I8" s="115"/>
      <c r="J8" s="126">
        <v>0</v>
      </c>
      <c r="K8" s="108"/>
    </row>
    <row r="9" spans="1:11" s="4" customFormat="1" ht="21" customHeight="1">
      <c r="A9" s="175">
        <v>2</v>
      </c>
      <c r="B9" s="152" t="s">
        <v>104</v>
      </c>
      <c r="C9" s="152" t="s">
        <v>105</v>
      </c>
      <c r="D9" s="152" t="s">
        <v>156</v>
      </c>
      <c r="E9" s="115">
        <v>39.25</v>
      </c>
      <c r="F9" s="176">
        <f>SUM(C5/E9)</f>
        <v>4.305732484076433</v>
      </c>
      <c r="G9" s="115">
        <v>1</v>
      </c>
      <c r="H9" s="115"/>
      <c r="I9" s="115"/>
      <c r="J9" s="126">
        <v>5</v>
      </c>
      <c r="K9" s="108"/>
    </row>
    <row r="10" spans="1:11" s="4" customFormat="1" ht="21" customHeight="1">
      <c r="A10" s="175">
        <v>3</v>
      </c>
      <c r="B10" s="111" t="s">
        <v>100</v>
      </c>
      <c r="C10" s="111" t="s">
        <v>101</v>
      </c>
      <c r="D10" s="111" t="s">
        <v>156</v>
      </c>
      <c r="E10" s="115">
        <v>39.81</v>
      </c>
      <c r="F10" s="176">
        <f>SUM(C5/E10)</f>
        <v>4.245164531524742</v>
      </c>
      <c r="G10" s="115">
        <v>1</v>
      </c>
      <c r="H10" s="115"/>
      <c r="I10" s="115"/>
      <c r="J10" s="126">
        <v>5</v>
      </c>
      <c r="K10" s="108"/>
    </row>
    <row r="11" spans="1:11" s="4" customFormat="1" ht="21" customHeight="1">
      <c r="A11" s="25">
        <v>4</v>
      </c>
      <c r="B11" s="72" t="s">
        <v>94</v>
      </c>
      <c r="C11" s="72" t="s">
        <v>103</v>
      </c>
      <c r="D11" s="72" t="s">
        <v>169</v>
      </c>
      <c r="E11" s="10">
        <v>58.22</v>
      </c>
      <c r="F11" s="178">
        <f>SUM(C5/E11)</f>
        <v>2.90278254895225</v>
      </c>
      <c r="G11" s="10">
        <v>1</v>
      </c>
      <c r="H11" s="10"/>
      <c r="I11" s="10">
        <v>8.22</v>
      </c>
      <c r="J11" s="26">
        <v>13.22</v>
      </c>
      <c r="K11" s="108"/>
    </row>
    <row r="12" spans="1:11" s="4" customFormat="1" ht="21" customHeight="1">
      <c r="A12" s="25">
        <v>5</v>
      </c>
      <c r="B12" s="72" t="s">
        <v>20</v>
      </c>
      <c r="C12" s="72" t="s">
        <v>21</v>
      </c>
      <c r="D12" s="72" t="s">
        <v>156</v>
      </c>
      <c r="E12" s="10"/>
      <c r="F12" s="234"/>
      <c r="G12" s="10"/>
      <c r="H12" s="10"/>
      <c r="I12" s="10"/>
      <c r="J12" s="26" t="s">
        <v>165</v>
      </c>
      <c r="K12" s="108"/>
    </row>
    <row r="13" spans="1:11" s="4" customFormat="1" ht="21" customHeight="1">
      <c r="A13" s="244"/>
      <c r="B13" s="236"/>
      <c r="C13" s="236"/>
      <c r="D13" s="236"/>
      <c r="E13" s="10"/>
      <c r="F13" s="234"/>
      <c r="G13" s="10"/>
      <c r="H13" s="10"/>
      <c r="I13" s="10"/>
      <c r="J13" s="26"/>
      <c r="K13" s="108"/>
    </row>
    <row r="14" spans="1:11" s="4" customFormat="1" ht="21" customHeight="1">
      <c r="A14" s="244"/>
      <c r="B14" s="236"/>
      <c r="C14" s="236"/>
      <c r="D14" s="236"/>
      <c r="E14" s="10"/>
      <c r="F14" s="234"/>
      <c r="G14" s="10"/>
      <c r="H14" s="10"/>
      <c r="I14" s="10"/>
      <c r="J14" s="26"/>
      <c r="K14" s="108"/>
    </row>
    <row r="15" spans="1:11" s="4" customFormat="1" ht="21" customHeight="1">
      <c r="A15" s="245"/>
      <c r="B15" s="236"/>
      <c r="C15" s="236"/>
      <c r="D15" s="10"/>
      <c r="E15" s="10"/>
      <c r="F15" s="234"/>
      <c r="G15" s="10"/>
      <c r="H15" s="10"/>
      <c r="I15" s="10"/>
      <c r="J15" s="26"/>
      <c r="K15" s="108"/>
    </row>
    <row r="16" spans="1:11" s="4" customFormat="1" ht="21" customHeight="1">
      <c r="A16" s="235"/>
      <c r="B16" s="10"/>
      <c r="C16" s="10"/>
      <c r="D16" s="10"/>
      <c r="E16" s="10"/>
      <c r="F16" s="234"/>
      <c r="G16" s="10"/>
      <c r="H16" s="10"/>
      <c r="I16" s="10"/>
      <c r="J16" s="26"/>
      <c r="K16" s="108"/>
    </row>
    <row r="17" spans="1:11" s="4" customFormat="1" ht="21" customHeight="1">
      <c r="A17" s="235"/>
      <c r="B17" s="10"/>
      <c r="C17" s="10"/>
      <c r="D17" s="10"/>
      <c r="E17" s="10"/>
      <c r="F17" s="234"/>
      <c r="G17" s="10"/>
      <c r="H17" s="10"/>
      <c r="I17" s="10"/>
      <c r="J17" s="26"/>
      <c r="K17" s="108"/>
    </row>
    <row r="18" spans="1:11" s="4" customFormat="1" ht="21" customHeight="1">
      <c r="A18" s="235"/>
      <c r="B18" s="10"/>
      <c r="C18" s="10"/>
      <c r="D18" s="10"/>
      <c r="E18" s="10"/>
      <c r="F18" s="234"/>
      <c r="G18" s="10"/>
      <c r="H18" s="10"/>
      <c r="I18" s="10"/>
      <c r="J18" s="26"/>
      <c r="K18" s="108"/>
    </row>
    <row r="19" spans="1:11" s="4" customFormat="1" ht="21" customHeight="1">
      <c r="A19" s="235"/>
      <c r="B19" s="10"/>
      <c r="C19" s="10"/>
      <c r="D19" s="10"/>
      <c r="E19" s="10"/>
      <c r="F19" s="234"/>
      <c r="G19" s="10"/>
      <c r="H19" s="10"/>
      <c r="I19" s="10"/>
      <c r="J19" s="26"/>
      <c r="K19" s="108"/>
    </row>
    <row r="20" spans="1:11" s="4" customFormat="1" ht="21" customHeight="1">
      <c r="A20" s="235"/>
      <c r="B20" s="10"/>
      <c r="C20" s="10"/>
      <c r="D20" s="10"/>
      <c r="E20" s="10"/>
      <c r="F20" s="234"/>
      <c r="G20" s="10"/>
      <c r="H20" s="10"/>
      <c r="I20" s="10"/>
      <c r="J20" s="26"/>
      <c r="K20" s="108"/>
    </row>
    <row r="21" spans="1:11" s="4" customFormat="1" ht="21" customHeight="1">
      <c r="A21" s="235"/>
      <c r="B21" s="10"/>
      <c r="C21" s="10"/>
      <c r="D21" s="10"/>
      <c r="E21" s="10"/>
      <c r="F21" s="234"/>
      <c r="G21" s="10"/>
      <c r="H21" s="10"/>
      <c r="I21" s="10"/>
      <c r="J21" s="26"/>
      <c r="K21" s="108"/>
    </row>
    <row r="22" spans="1:11" s="4" customFormat="1" ht="21" customHeight="1">
      <c r="A22" s="235"/>
      <c r="B22" s="10"/>
      <c r="C22" s="10"/>
      <c r="D22" s="10"/>
      <c r="E22" s="10"/>
      <c r="F22" s="234"/>
      <c r="G22" s="10"/>
      <c r="H22" s="10"/>
      <c r="I22" s="10"/>
      <c r="J22" s="26"/>
      <c r="K22" s="108"/>
    </row>
    <row r="23" spans="1:11" s="4" customFormat="1" ht="21" customHeight="1">
      <c r="A23" s="235"/>
      <c r="B23" s="10"/>
      <c r="C23" s="10"/>
      <c r="D23" s="10"/>
      <c r="E23" s="10"/>
      <c r="F23" s="234"/>
      <c r="G23" s="10"/>
      <c r="H23" s="10"/>
      <c r="I23" s="10"/>
      <c r="J23" s="26"/>
      <c r="K23" s="108"/>
    </row>
    <row r="24" spans="1:11" s="4" customFormat="1" ht="21" customHeight="1">
      <c r="A24" s="235"/>
      <c r="B24" s="10"/>
      <c r="C24" s="10"/>
      <c r="D24" s="10"/>
      <c r="E24" s="10"/>
      <c r="F24" s="234"/>
      <c r="G24" s="10"/>
      <c r="H24" s="10"/>
      <c r="I24" s="10"/>
      <c r="J24" s="26"/>
      <c r="K24" s="108"/>
    </row>
    <row r="25" spans="1:11" s="4" customFormat="1" ht="21" customHeight="1">
      <c r="A25" s="235"/>
      <c r="B25" s="10"/>
      <c r="C25" s="10"/>
      <c r="D25" s="10"/>
      <c r="E25" s="10"/>
      <c r="F25" s="234"/>
      <c r="G25" s="10"/>
      <c r="H25" s="10"/>
      <c r="I25" s="10"/>
      <c r="J25" s="26"/>
      <c r="K25" s="108"/>
    </row>
    <row r="26" spans="1:11" s="4" customFormat="1" ht="21" customHeight="1">
      <c r="A26" s="235"/>
      <c r="B26" s="10"/>
      <c r="C26" s="10"/>
      <c r="D26" s="10"/>
      <c r="E26" s="10"/>
      <c r="F26" s="234"/>
      <c r="G26" s="10"/>
      <c r="H26" s="10"/>
      <c r="I26" s="10"/>
      <c r="J26" s="26"/>
      <c r="K26" s="108"/>
    </row>
    <row r="27" spans="1:11" s="4" customFormat="1" ht="21" customHeight="1">
      <c r="A27" s="235"/>
      <c r="B27" s="10"/>
      <c r="C27" s="10"/>
      <c r="D27" s="10"/>
      <c r="E27" s="10"/>
      <c r="F27" s="234"/>
      <c r="G27" s="10"/>
      <c r="H27" s="10"/>
      <c r="I27" s="10"/>
      <c r="J27" s="26"/>
      <c r="K27" s="108"/>
    </row>
    <row r="28" spans="1:11" s="4" customFormat="1" ht="21" customHeight="1">
      <c r="A28" s="235"/>
      <c r="B28" s="10"/>
      <c r="C28" s="10"/>
      <c r="D28" s="10"/>
      <c r="E28" s="10"/>
      <c r="F28" s="234"/>
      <c r="G28" s="10"/>
      <c r="H28" s="10"/>
      <c r="I28" s="10"/>
      <c r="J28" s="26"/>
      <c r="K28" s="108"/>
    </row>
    <row r="29" spans="1:11" s="4" customFormat="1" ht="21" customHeight="1">
      <c r="A29" s="235"/>
      <c r="B29" s="10"/>
      <c r="C29" s="10"/>
      <c r="D29" s="10"/>
      <c r="E29" s="10"/>
      <c r="F29" s="234"/>
      <c r="G29" s="10"/>
      <c r="H29" s="10"/>
      <c r="I29" s="10"/>
      <c r="J29" s="26"/>
      <c r="K29" s="108"/>
    </row>
    <row r="30" spans="1:11" s="4" customFormat="1" ht="21" customHeight="1">
      <c r="A30" s="235"/>
      <c r="B30" s="10"/>
      <c r="C30" s="10"/>
      <c r="D30" s="10"/>
      <c r="E30" s="10"/>
      <c r="F30" s="234"/>
      <c r="G30" s="10"/>
      <c r="H30" s="10"/>
      <c r="I30" s="10"/>
      <c r="J30" s="26"/>
      <c r="K30" s="108"/>
    </row>
    <row r="31" spans="1:11" s="4" customFormat="1" ht="21" customHeight="1">
      <c r="A31" s="235"/>
      <c r="B31" s="10"/>
      <c r="C31" s="10"/>
      <c r="D31" s="10"/>
      <c r="E31" s="10"/>
      <c r="F31" s="234"/>
      <c r="G31" s="10"/>
      <c r="H31" s="10"/>
      <c r="I31" s="10"/>
      <c r="J31" s="26"/>
      <c r="K31" s="108"/>
    </row>
    <row r="32" spans="1:11" s="4" customFormat="1" ht="21" customHeight="1">
      <c r="A32" s="237"/>
      <c r="B32" s="51"/>
      <c r="C32" s="51"/>
      <c r="D32" s="51"/>
      <c r="E32" s="51"/>
      <c r="F32" s="239"/>
      <c r="G32" s="51"/>
      <c r="H32" s="51"/>
      <c r="I32" s="51"/>
      <c r="J32" s="54"/>
      <c r="K32" s="108"/>
    </row>
    <row r="33" spans="1:11" s="4" customFormat="1" ht="21" customHeight="1">
      <c r="A33" s="46"/>
      <c r="B33" s="16"/>
      <c r="C33" s="16"/>
      <c r="D33" s="16"/>
      <c r="E33" s="16"/>
      <c r="F33" s="178"/>
      <c r="G33" s="16"/>
      <c r="H33" s="16"/>
      <c r="I33" s="16"/>
      <c r="J33" s="27"/>
      <c r="K33" s="108"/>
    </row>
    <row r="34" spans="1:10" ht="21" customHeight="1">
      <c r="A34" s="208"/>
      <c r="B34" s="18"/>
      <c r="C34" s="18"/>
      <c r="D34" s="18"/>
      <c r="E34" s="18"/>
      <c r="F34" s="240"/>
      <c r="G34" s="18"/>
      <c r="H34" s="18"/>
      <c r="I34" s="18"/>
      <c r="J34" s="127"/>
    </row>
    <row r="35" spans="1:10" ht="21" customHeight="1" thickBot="1">
      <c r="A35" s="211"/>
      <c r="B35" s="213"/>
      <c r="C35" s="213"/>
      <c r="D35" s="213"/>
      <c r="E35" s="213"/>
      <c r="F35" s="242"/>
      <c r="G35" s="213"/>
      <c r="H35" s="213"/>
      <c r="I35" s="213"/>
      <c r="J35" s="141"/>
    </row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13.5" customHeight="1"/>
    <row r="54" ht="13.5" customHeight="1"/>
    <row r="55" ht="13.5" customHeight="1"/>
  </sheetData>
  <mergeCells count="1">
    <mergeCell ref="A1:J3"/>
  </mergeCells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K7" sqref="K7:K8"/>
    </sheetView>
  </sheetViews>
  <sheetFormatPr defaultColWidth="9.00390625" defaultRowHeight="12.75"/>
  <cols>
    <col min="1" max="1" width="4.75390625" style="260" customWidth="1"/>
    <col min="2" max="2" width="20.375" style="52" customWidth="1"/>
    <col min="3" max="3" width="33.625" style="52" bestFit="1" customWidth="1"/>
    <col min="4" max="4" width="12.875" style="52" customWidth="1"/>
    <col min="5" max="5" width="6.75390625" style="52" customWidth="1"/>
    <col min="6" max="6" width="6.75390625" style="243" customWidth="1"/>
    <col min="7" max="9" width="6.75390625" style="52" customWidth="1"/>
    <col min="10" max="10" width="6.75390625" style="53" customWidth="1"/>
    <col min="11" max="11" width="14.875" style="108" customWidth="1"/>
    <col min="12" max="16384" width="9.00390625" style="52" customWidth="1"/>
  </cols>
  <sheetData>
    <row r="1" spans="1:11" s="5" customFormat="1" ht="21" customHeight="1" thickBot="1">
      <c r="A1" s="189" t="s">
        <v>219</v>
      </c>
      <c r="B1" s="189"/>
      <c r="C1" s="189"/>
      <c r="D1" s="189"/>
      <c r="E1" s="189"/>
      <c r="F1" s="189"/>
      <c r="G1" s="189"/>
      <c r="H1" s="189"/>
      <c r="I1" s="189"/>
      <c r="J1" s="189"/>
      <c r="K1" s="108"/>
    </row>
    <row r="2" spans="1:11" s="5" customFormat="1" ht="21" customHeight="1" thickBot="1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08"/>
    </row>
    <row r="3" spans="1:11" s="4" customFormat="1" ht="21" customHeight="1" thickBo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08"/>
    </row>
    <row r="4" spans="1:11" s="4" customFormat="1" ht="21" customHeight="1">
      <c r="A4" s="92" t="s">
        <v>141</v>
      </c>
      <c r="B4" s="93"/>
      <c r="C4" s="93"/>
      <c r="D4" s="93"/>
      <c r="E4" s="93"/>
      <c r="F4" s="93"/>
      <c r="G4" s="95" t="s">
        <v>142</v>
      </c>
      <c r="H4" s="93"/>
      <c r="I4" s="93"/>
      <c r="J4" s="96"/>
      <c r="K4" s="108"/>
    </row>
    <row r="5" spans="1:11" s="4" customFormat="1" ht="21" customHeight="1">
      <c r="A5" s="97" t="s">
        <v>0</v>
      </c>
      <c r="B5" s="98"/>
      <c r="C5" s="99">
        <v>169</v>
      </c>
      <c r="D5" s="98" t="s">
        <v>143</v>
      </c>
      <c r="E5" s="98"/>
      <c r="F5" s="100">
        <v>50</v>
      </c>
      <c r="G5" s="98"/>
      <c r="H5" s="98"/>
      <c r="I5" s="98"/>
      <c r="J5" s="167"/>
      <c r="K5" s="108"/>
    </row>
    <row r="6" spans="1:11" s="4" customFormat="1" ht="21" customHeight="1" thickBot="1">
      <c r="A6" s="101" t="s">
        <v>144</v>
      </c>
      <c r="B6" s="102"/>
      <c r="C6" s="103">
        <f>SUM(C5/F5)</f>
        <v>3.38</v>
      </c>
      <c r="D6" s="104" t="s">
        <v>1</v>
      </c>
      <c r="E6" s="102"/>
      <c r="F6" s="105">
        <v>75</v>
      </c>
      <c r="G6" s="102" t="s">
        <v>145</v>
      </c>
      <c r="H6" s="102"/>
      <c r="I6" s="102">
        <v>20</v>
      </c>
      <c r="J6" s="168"/>
      <c r="K6" s="108"/>
    </row>
    <row r="7" spans="1:11" s="4" customFormat="1" ht="21" customHeight="1">
      <c r="A7" s="246" t="s">
        <v>2</v>
      </c>
      <c r="B7" s="6" t="s">
        <v>3</v>
      </c>
      <c r="C7" s="6" t="s">
        <v>4</v>
      </c>
      <c r="D7" s="7" t="s">
        <v>5</v>
      </c>
      <c r="E7" s="6" t="s">
        <v>6</v>
      </c>
      <c r="F7" s="233" t="s">
        <v>210</v>
      </c>
      <c r="G7" s="6" t="s">
        <v>8</v>
      </c>
      <c r="H7" s="6" t="s">
        <v>212</v>
      </c>
      <c r="I7" s="9" t="s">
        <v>10</v>
      </c>
      <c r="J7" s="247" t="s">
        <v>11</v>
      </c>
      <c r="K7" s="108"/>
    </row>
    <row r="8" spans="1:11" s="251" customFormat="1" ht="21" customHeight="1">
      <c r="A8" s="111">
        <v>1</v>
      </c>
      <c r="B8" s="111" t="s">
        <v>92</v>
      </c>
      <c r="C8" s="111" t="s">
        <v>170</v>
      </c>
      <c r="D8" s="111" t="s">
        <v>152</v>
      </c>
      <c r="E8" s="198">
        <v>47.94</v>
      </c>
      <c r="F8" s="248">
        <f>SUM(C5/E8)</f>
        <v>3.5252398831873175</v>
      </c>
      <c r="G8" s="199"/>
      <c r="H8" s="199">
        <v>2</v>
      </c>
      <c r="I8" s="199"/>
      <c r="J8" s="249">
        <v>10</v>
      </c>
      <c r="K8" s="250"/>
    </row>
    <row r="9" spans="1:11" s="4" customFormat="1" ht="21" customHeight="1">
      <c r="A9" s="252"/>
      <c r="B9" s="253"/>
      <c r="C9" s="12"/>
      <c r="D9" s="12"/>
      <c r="E9" s="179"/>
      <c r="F9" s="178"/>
      <c r="G9" s="10"/>
      <c r="H9" s="10"/>
      <c r="I9" s="10"/>
      <c r="J9" s="254"/>
      <c r="K9" s="108"/>
    </row>
    <row r="10" spans="1:11" s="4" customFormat="1" ht="21" customHeight="1">
      <c r="A10" s="252"/>
      <c r="B10" s="207"/>
      <c r="C10" s="207"/>
      <c r="D10" s="207"/>
      <c r="E10" s="179"/>
      <c r="F10" s="234"/>
      <c r="G10" s="10"/>
      <c r="H10" s="10"/>
      <c r="I10" s="10"/>
      <c r="J10" s="254"/>
      <c r="K10" s="108"/>
    </row>
    <row r="11" spans="1:11" s="4" customFormat="1" ht="21" customHeight="1">
      <c r="A11" s="255"/>
      <c r="B11" s="194"/>
      <c r="C11" s="194"/>
      <c r="D11" s="194"/>
      <c r="E11" s="10"/>
      <c r="F11" s="234"/>
      <c r="G11" s="10"/>
      <c r="H11" s="10"/>
      <c r="I11" s="10"/>
      <c r="J11" s="254"/>
      <c r="K11" s="108"/>
    </row>
    <row r="12" spans="1:11" s="4" customFormat="1" ht="21" customHeight="1">
      <c r="A12" s="255"/>
      <c r="B12" s="236"/>
      <c r="C12" s="236"/>
      <c r="D12" s="236"/>
      <c r="E12" s="10"/>
      <c r="F12" s="234"/>
      <c r="G12" s="10"/>
      <c r="H12" s="10"/>
      <c r="I12" s="10"/>
      <c r="J12" s="254"/>
      <c r="K12" s="108"/>
    </row>
    <row r="13" spans="1:11" s="4" customFormat="1" ht="21" customHeight="1">
      <c r="A13" s="255"/>
      <c r="B13" s="236"/>
      <c r="C13" s="236"/>
      <c r="D13" s="236"/>
      <c r="E13" s="10"/>
      <c r="F13" s="234"/>
      <c r="G13" s="10"/>
      <c r="H13" s="10"/>
      <c r="I13" s="10"/>
      <c r="J13" s="254"/>
      <c r="K13" s="108"/>
    </row>
    <row r="14" spans="1:11" s="4" customFormat="1" ht="21" customHeight="1">
      <c r="A14" s="255"/>
      <c r="B14" s="236"/>
      <c r="C14" s="236"/>
      <c r="D14" s="236"/>
      <c r="E14" s="10"/>
      <c r="F14" s="234"/>
      <c r="G14" s="10"/>
      <c r="H14" s="10"/>
      <c r="I14" s="10"/>
      <c r="J14" s="254"/>
      <c r="K14" s="108"/>
    </row>
    <row r="15" spans="1:11" s="4" customFormat="1" ht="21" customHeight="1">
      <c r="A15" s="255"/>
      <c r="B15" s="236"/>
      <c r="C15" s="236"/>
      <c r="D15" s="236"/>
      <c r="E15" s="10"/>
      <c r="F15" s="234"/>
      <c r="G15" s="10"/>
      <c r="H15" s="10"/>
      <c r="I15" s="10"/>
      <c r="J15" s="254"/>
      <c r="K15" s="108"/>
    </row>
    <row r="16" spans="1:11" s="4" customFormat="1" ht="21" customHeight="1">
      <c r="A16" s="255"/>
      <c r="B16" s="10"/>
      <c r="C16" s="10"/>
      <c r="D16" s="10"/>
      <c r="E16" s="10"/>
      <c r="F16" s="234"/>
      <c r="G16" s="10"/>
      <c r="H16" s="10"/>
      <c r="I16" s="10"/>
      <c r="J16" s="254"/>
      <c r="K16" s="108"/>
    </row>
    <row r="17" spans="1:11" s="4" customFormat="1" ht="21" customHeight="1">
      <c r="A17" s="255"/>
      <c r="B17" s="10"/>
      <c r="C17" s="10"/>
      <c r="D17" s="10"/>
      <c r="E17" s="10"/>
      <c r="F17" s="234"/>
      <c r="G17" s="10"/>
      <c r="H17" s="10"/>
      <c r="I17" s="10"/>
      <c r="J17" s="254"/>
      <c r="K17" s="108"/>
    </row>
    <row r="18" spans="1:11" s="4" customFormat="1" ht="21" customHeight="1">
      <c r="A18" s="255"/>
      <c r="B18" s="10"/>
      <c r="C18" s="10"/>
      <c r="D18" s="10"/>
      <c r="E18" s="10"/>
      <c r="F18" s="234"/>
      <c r="G18" s="10"/>
      <c r="H18" s="10"/>
      <c r="I18" s="10"/>
      <c r="J18" s="254"/>
      <c r="K18" s="108"/>
    </row>
    <row r="19" spans="1:11" s="4" customFormat="1" ht="21" customHeight="1">
      <c r="A19" s="255"/>
      <c r="B19" s="10"/>
      <c r="C19" s="10"/>
      <c r="D19" s="10"/>
      <c r="E19" s="10"/>
      <c r="F19" s="234"/>
      <c r="G19" s="10"/>
      <c r="H19" s="10"/>
      <c r="I19" s="10"/>
      <c r="J19" s="254"/>
      <c r="K19" s="108"/>
    </row>
    <row r="20" spans="1:11" s="4" customFormat="1" ht="21" customHeight="1">
      <c r="A20" s="255"/>
      <c r="B20" s="10"/>
      <c r="C20" s="10"/>
      <c r="D20" s="10"/>
      <c r="E20" s="10"/>
      <c r="F20" s="234"/>
      <c r="G20" s="10"/>
      <c r="H20" s="10"/>
      <c r="I20" s="10"/>
      <c r="J20" s="254"/>
      <c r="K20" s="108"/>
    </row>
    <row r="21" spans="1:11" s="4" customFormat="1" ht="21" customHeight="1">
      <c r="A21" s="255"/>
      <c r="B21" s="10"/>
      <c r="C21" s="10"/>
      <c r="D21" s="10"/>
      <c r="E21" s="10"/>
      <c r="F21" s="234"/>
      <c r="G21" s="10"/>
      <c r="H21" s="10"/>
      <c r="I21" s="10"/>
      <c r="J21" s="254"/>
      <c r="K21" s="108"/>
    </row>
    <row r="22" spans="1:11" s="4" customFormat="1" ht="21" customHeight="1">
      <c r="A22" s="255"/>
      <c r="B22" s="10"/>
      <c r="C22" s="10"/>
      <c r="D22" s="10"/>
      <c r="E22" s="10"/>
      <c r="F22" s="234"/>
      <c r="G22" s="10"/>
      <c r="H22" s="10"/>
      <c r="I22" s="10"/>
      <c r="J22" s="254"/>
      <c r="K22" s="108"/>
    </row>
    <row r="23" spans="1:11" s="4" customFormat="1" ht="21" customHeight="1">
      <c r="A23" s="255"/>
      <c r="B23" s="10"/>
      <c r="C23" s="10"/>
      <c r="D23" s="10"/>
      <c r="E23" s="10"/>
      <c r="F23" s="234"/>
      <c r="G23" s="10"/>
      <c r="H23" s="10"/>
      <c r="I23" s="10"/>
      <c r="J23" s="254"/>
      <c r="K23" s="108"/>
    </row>
    <row r="24" spans="1:11" s="4" customFormat="1" ht="21" customHeight="1">
      <c r="A24" s="255"/>
      <c r="B24" s="10"/>
      <c r="C24" s="10"/>
      <c r="D24" s="10"/>
      <c r="E24" s="10"/>
      <c r="F24" s="234"/>
      <c r="G24" s="10"/>
      <c r="H24" s="10"/>
      <c r="I24" s="10"/>
      <c r="J24" s="254"/>
      <c r="K24" s="108"/>
    </row>
    <row r="25" spans="1:11" s="4" customFormat="1" ht="21" customHeight="1">
      <c r="A25" s="255"/>
      <c r="B25" s="10"/>
      <c r="C25" s="10"/>
      <c r="D25" s="10"/>
      <c r="E25" s="10"/>
      <c r="F25" s="234"/>
      <c r="G25" s="10"/>
      <c r="H25" s="10"/>
      <c r="I25" s="10"/>
      <c r="J25" s="254"/>
      <c r="K25" s="108"/>
    </row>
    <row r="26" spans="1:11" s="4" customFormat="1" ht="21" customHeight="1">
      <c r="A26" s="255"/>
      <c r="B26" s="10"/>
      <c r="C26" s="10"/>
      <c r="D26" s="10"/>
      <c r="E26" s="10"/>
      <c r="F26" s="234"/>
      <c r="G26" s="10"/>
      <c r="H26" s="10"/>
      <c r="I26" s="10"/>
      <c r="J26" s="254"/>
      <c r="K26" s="108"/>
    </row>
    <row r="27" spans="1:11" s="4" customFormat="1" ht="21" customHeight="1">
      <c r="A27" s="255"/>
      <c r="B27" s="10"/>
      <c r="C27" s="10"/>
      <c r="D27" s="10"/>
      <c r="E27" s="10"/>
      <c r="F27" s="234"/>
      <c r="G27" s="10"/>
      <c r="H27" s="10"/>
      <c r="I27" s="10"/>
      <c r="J27" s="254"/>
      <c r="K27" s="108"/>
    </row>
    <row r="28" spans="1:11" s="4" customFormat="1" ht="21" customHeight="1">
      <c r="A28" s="255"/>
      <c r="B28" s="10"/>
      <c r="C28" s="10"/>
      <c r="D28" s="10"/>
      <c r="E28" s="10"/>
      <c r="F28" s="234"/>
      <c r="G28" s="10"/>
      <c r="H28" s="10"/>
      <c r="I28" s="10"/>
      <c r="J28" s="254"/>
      <c r="K28" s="108"/>
    </row>
    <row r="29" spans="1:11" s="4" customFormat="1" ht="21" customHeight="1">
      <c r="A29" s="255"/>
      <c r="B29" s="10"/>
      <c r="C29" s="10"/>
      <c r="D29" s="10"/>
      <c r="E29" s="10"/>
      <c r="F29" s="234"/>
      <c r="G29" s="10"/>
      <c r="H29" s="10"/>
      <c r="I29" s="10"/>
      <c r="J29" s="254"/>
      <c r="K29" s="108"/>
    </row>
    <row r="30" spans="1:11" s="4" customFormat="1" ht="21" customHeight="1">
      <c r="A30" s="255"/>
      <c r="B30" s="10"/>
      <c r="C30" s="10"/>
      <c r="D30" s="10"/>
      <c r="E30" s="10"/>
      <c r="F30" s="234"/>
      <c r="G30" s="10"/>
      <c r="H30" s="10"/>
      <c r="I30" s="10"/>
      <c r="J30" s="254"/>
      <c r="K30" s="108"/>
    </row>
    <row r="31" spans="1:11" s="4" customFormat="1" ht="21" customHeight="1">
      <c r="A31" s="255"/>
      <c r="B31" s="10"/>
      <c r="C31" s="10"/>
      <c r="D31" s="10"/>
      <c r="E31" s="10"/>
      <c r="F31" s="234"/>
      <c r="G31" s="10"/>
      <c r="H31" s="10"/>
      <c r="I31" s="10"/>
      <c r="J31" s="254"/>
      <c r="K31" s="108"/>
    </row>
    <row r="32" spans="1:11" s="4" customFormat="1" ht="21" customHeight="1">
      <c r="A32" s="255"/>
      <c r="B32" s="10"/>
      <c r="C32" s="10"/>
      <c r="D32" s="10"/>
      <c r="E32" s="10"/>
      <c r="F32" s="234"/>
      <c r="G32" s="10"/>
      <c r="H32" s="10"/>
      <c r="I32" s="10"/>
      <c r="J32" s="254"/>
      <c r="K32" s="108"/>
    </row>
    <row r="33" spans="1:11" s="4" customFormat="1" ht="21" customHeight="1">
      <c r="A33" s="255"/>
      <c r="B33" s="10"/>
      <c r="C33" s="10"/>
      <c r="D33" s="10"/>
      <c r="E33" s="10"/>
      <c r="F33" s="234"/>
      <c r="G33" s="10"/>
      <c r="H33" s="10"/>
      <c r="I33" s="10"/>
      <c r="J33" s="254"/>
      <c r="K33" s="108"/>
    </row>
    <row r="34" spans="1:11" s="4" customFormat="1" ht="21" customHeight="1" thickBot="1">
      <c r="A34" s="256"/>
      <c r="B34" s="257"/>
      <c r="C34" s="257"/>
      <c r="D34" s="257"/>
      <c r="E34" s="257"/>
      <c r="F34" s="258"/>
      <c r="G34" s="257"/>
      <c r="H34" s="257"/>
      <c r="I34" s="257"/>
      <c r="J34" s="259"/>
      <c r="K34" s="108"/>
    </row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13.5" customHeight="1"/>
    <row r="55" ht="13.5" customHeight="1"/>
    <row r="56" ht="13.5" customHeight="1"/>
  </sheetData>
  <mergeCells count="1">
    <mergeCell ref="A1:J3"/>
  </mergeCells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14"/>
  <sheetViews>
    <sheetView workbookViewId="0" topLeftCell="A1">
      <selection activeCell="K8" sqref="K8:K20"/>
    </sheetView>
  </sheetViews>
  <sheetFormatPr defaultColWidth="9.00390625" defaultRowHeight="12.75"/>
  <cols>
    <col min="1" max="1" width="4.75390625" style="52" customWidth="1"/>
    <col min="2" max="2" width="19.875" style="215" bestFit="1" customWidth="1"/>
    <col min="3" max="3" width="26.75390625" style="52" bestFit="1" customWidth="1"/>
    <col min="4" max="4" width="10.25390625" style="52" customWidth="1"/>
    <col min="5" max="5" width="6.75390625" style="298" customWidth="1"/>
    <col min="6" max="6" width="13.75390625" style="299" bestFit="1" customWidth="1"/>
    <col min="7" max="8" width="6.75390625" style="298" customWidth="1"/>
    <col min="9" max="9" width="7.75390625" style="298" bestFit="1" customWidth="1"/>
    <col min="10" max="10" width="8.625" style="300" bestFit="1" customWidth="1"/>
    <col min="11" max="11" width="15.875" style="250" customWidth="1"/>
    <col min="12" max="16384" width="9.00390625" style="52" customWidth="1"/>
  </cols>
  <sheetData>
    <row r="1" spans="1:11" s="5" customFormat="1" ht="21" customHeight="1" thickBot="1">
      <c r="A1" s="301" t="s">
        <v>221</v>
      </c>
      <c r="B1" s="302"/>
      <c r="C1" s="302"/>
      <c r="D1" s="302"/>
      <c r="E1" s="302"/>
      <c r="F1" s="302"/>
      <c r="G1" s="302"/>
      <c r="H1" s="302"/>
      <c r="I1" s="302"/>
      <c r="J1" s="303"/>
      <c r="K1" s="250"/>
    </row>
    <row r="2" spans="1:11" s="5" customFormat="1" ht="21" customHeight="1" thickBot="1">
      <c r="A2" s="188"/>
      <c r="B2" s="189"/>
      <c r="C2" s="189"/>
      <c r="D2" s="189"/>
      <c r="E2" s="189"/>
      <c r="F2" s="189"/>
      <c r="G2" s="189"/>
      <c r="H2" s="189"/>
      <c r="I2" s="189"/>
      <c r="J2" s="190"/>
      <c r="K2" s="250"/>
    </row>
    <row r="3" spans="1:11" s="4" customFormat="1" ht="21" customHeight="1" thickBot="1">
      <c r="A3" s="304"/>
      <c r="B3" s="305"/>
      <c r="C3" s="305"/>
      <c r="D3" s="305"/>
      <c r="E3" s="305"/>
      <c r="F3" s="305"/>
      <c r="G3" s="305"/>
      <c r="H3" s="305"/>
      <c r="I3" s="305"/>
      <c r="J3" s="306"/>
      <c r="K3" s="250"/>
    </row>
    <row r="4" spans="1:11" s="4" customFormat="1" ht="21" customHeight="1">
      <c r="A4" s="251" t="s">
        <v>141</v>
      </c>
      <c r="B4" s="261"/>
      <c r="C4" s="261"/>
      <c r="D4" s="261"/>
      <c r="E4" s="261"/>
      <c r="F4" s="261"/>
      <c r="G4" s="251" t="s">
        <v>142</v>
      </c>
      <c r="H4" s="261"/>
      <c r="I4" s="261"/>
      <c r="J4" s="262"/>
      <c r="K4" s="250"/>
    </row>
    <row r="5" spans="1:11" s="4" customFormat="1" ht="21" customHeight="1">
      <c r="A5" s="97" t="s">
        <v>0</v>
      </c>
      <c r="B5" s="98"/>
      <c r="C5" s="99">
        <v>136</v>
      </c>
      <c r="D5" s="98" t="s">
        <v>143</v>
      </c>
      <c r="E5" s="98"/>
      <c r="F5" s="100">
        <v>41</v>
      </c>
      <c r="G5" s="98"/>
      <c r="H5" s="98"/>
      <c r="I5" s="98"/>
      <c r="J5" s="167"/>
      <c r="K5" s="250"/>
    </row>
    <row r="6" spans="1:11" s="4" customFormat="1" ht="21" customHeight="1" thickBot="1">
      <c r="A6" s="263" t="s">
        <v>144</v>
      </c>
      <c r="B6" s="264"/>
      <c r="C6" s="265">
        <v>3.32</v>
      </c>
      <c r="D6" s="266" t="s">
        <v>1</v>
      </c>
      <c r="E6" s="264"/>
      <c r="F6" s="267">
        <v>65</v>
      </c>
      <c r="G6" s="98" t="s">
        <v>145</v>
      </c>
      <c r="H6" s="98"/>
      <c r="I6" s="264">
        <v>16</v>
      </c>
      <c r="J6" s="268"/>
      <c r="K6" s="250"/>
    </row>
    <row r="7" spans="1:11" s="4" customFormat="1" ht="13.5" customHeight="1" thickBot="1">
      <c r="A7" s="269"/>
      <c r="B7" s="270"/>
      <c r="C7" s="271"/>
      <c r="D7" s="271"/>
      <c r="E7" s="272"/>
      <c r="F7" s="273"/>
      <c r="G7" s="272"/>
      <c r="H7" s="272"/>
      <c r="I7" s="272"/>
      <c r="J7" s="274"/>
      <c r="K7" s="250"/>
    </row>
    <row r="8" spans="1:11" s="4" customFormat="1" ht="21" customHeight="1" thickTop="1">
      <c r="A8" s="23" t="s">
        <v>2</v>
      </c>
      <c r="B8" s="194" t="s">
        <v>3</v>
      </c>
      <c r="C8" s="6" t="s">
        <v>4</v>
      </c>
      <c r="D8" s="7" t="s">
        <v>5</v>
      </c>
      <c r="E8" s="170" t="s">
        <v>6</v>
      </c>
      <c r="F8" s="275" t="s">
        <v>210</v>
      </c>
      <c r="G8" s="170" t="s">
        <v>8</v>
      </c>
      <c r="H8" s="170" t="s">
        <v>220</v>
      </c>
      <c r="I8" s="170" t="s">
        <v>10</v>
      </c>
      <c r="J8" s="276" t="s">
        <v>11</v>
      </c>
      <c r="K8" s="250"/>
    </row>
    <row r="9" spans="1:11" s="4" customFormat="1" ht="21" customHeight="1">
      <c r="A9" s="111">
        <v>1</v>
      </c>
      <c r="B9" s="111" t="s">
        <v>110</v>
      </c>
      <c r="C9" s="111" t="s">
        <v>111</v>
      </c>
      <c r="D9" s="111" t="s">
        <v>147</v>
      </c>
      <c r="E9" s="199">
        <v>30.5</v>
      </c>
      <c r="F9" s="197">
        <f>SUM(C5/E9)</f>
        <v>4.459016393442623</v>
      </c>
      <c r="G9" s="199"/>
      <c r="H9" s="199"/>
      <c r="I9" s="199"/>
      <c r="J9" s="200">
        <v>0</v>
      </c>
      <c r="K9" s="250"/>
    </row>
    <row r="10" spans="1:11" s="4" customFormat="1" ht="21" customHeight="1">
      <c r="A10" s="111">
        <v>2</v>
      </c>
      <c r="B10" s="111" t="s">
        <v>124</v>
      </c>
      <c r="C10" s="111" t="s">
        <v>125</v>
      </c>
      <c r="D10" s="111" t="s">
        <v>150</v>
      </c>
      <c r="E10" s="199">
        <v>41.16</v>
      </c>
      <c r="F10" s="197">
        <f>SUM(C5/E10)</f>
        <v>3.304178814382896</v>
      </c>
      <c r="G10" s="199"/>
      <c r="H10" s="199"/>
      <c r="I10" s="199">
        <v>0.16</v>
      </c>
      <c r="J10" s="200">
        <v>0.16</v>
      </c>
      <c r="K10" s="250"/>
    </row>
    <row r="11" spans="1:11" s="4" customFormat="1" ht="21" customHeight="1">
      <c r="A11" s="111">
        <v>3</v>
      </c>
      <c r="B11" s="111" t="s">
        <v>122</v>
      </c>
      <c r="C11" s="111" t="s">
        <v>126</v>
      </c>
      <c r="D11" s="111" t="s">
        <v>153</v>
      </c>
      <c r="E11" s="199">
        <v>41.23</v>
      </c>
      <c r="F11" s="197">
        <f>SUM(C5/E11)</f>
        <v>3.298569003153044</v>
      </c>
      <c r="G11" s="199"/>
      <c r="H11" s="199"/>
      <c r="I11" s="199">
        <v>0.23</v>
      </c>
      <c r="J11" s="200">
        <v>0.23</v>
      </c>
      <c r="K11" s="250"/>
    </row>
    <row r="12" spans="1:11" s="4" customFormat="1" ht="21" customHeight="1">
      <c r="A12" s="72">
        <v>4</v>
      </c>
      <c r="B12" s="72" t="s">
        <v>112</v>
      </c>
      <c r="C12" s="72" t="s">
        <v>113</v>
      </c>
      <c r="D12" s="72" t="s">
        <v>147</v>
      </c>
      <c r="E12" s="277">
        <v>30.34</v>
      </c>
      <c r="F12" s="201">
        <f>SUM(C5/E12)</f>
        <v>4.482531311799605</v>
      </c>
      <c r="G12" s="277"/>
      <c r="H12" s="277">
        <v>1</v>
      </c>
      <c r="I12" s="277"/>
      <c r="J12" s="278">
        <v>5</v>
      </c>
      <c r="K12" s="250"/>
    </row>
    <row r="13" spans="1:11" s="4" customFormat="1" ht="21" customHeight="1">
      <c r="A13" s="72">
        <v>5</v>
      </c>
      <c r="B13" s="72" t="s">
        <v>116</v>
      </c>
      <c r="C13" s="72" t="s">
        <v>117</v>
      </c>
      <c r="D13" s="72" t="s">
        <v>151</v>
      </c>
      <c r="E13" s="277">
        <v>32</v>
      </c>
      <c r="F13" s="201">
        <f>SUM(C5/E13)</f>
        <v>4.25</v>
      </c>
      <c r="G13" s="277">
        <v>1</v>
      </c>
      <c r="H13" s="277"/>
      <c r="I13" s="277"/>
      <c r="J13" s="278">
        <v>5</v>
      </c>
      <c r="K13" s="250"/>
    </row>
    <row r="14" spans="1:11" s="4" customFormat="1" ht="21" customHeight="1">
      <c r="A14" s="72">
        <v>6</v>
      </c>
      <c r="B14" s="72" t="s">
        <v>114</v>
      </c>
      <c r="C14" s="72" t="s">
        <v>115</v>
      </c>
      <c r="D14" s="72" t="s">
        <v>150</v>
      </c>
      <c r="E14" s="277">
        <v>33.93</v>
      </c>
      <c r="F14" s="201">
        <f>SUM(C5/E14)</f>
        <v>4.008252284114353</v>
      </c>
      <c r="G14" s="277"/>
      <c r="H14" s="277">
        <v>1</v>
      </c>
      <c r="I14" s="277"/>
      <c r="J14" s="278">
        <v>5</v>
      </c>
      <c r="K14" s="250"/>
    </row>
    <row r="15" spans="1:11" s="202" customFormat="1" ht="21" customHeight="1">
      <c r="A15" s="72">
        <v>7</v>
      </c>
      <c r="B15" s="72" t="s">
        <v>120</v>
      </c>
      <c r="C15" s="72" t="s">
        <v>121</v>
      </c>
      <c r="D15" s="72" t="s">
        <v>153</v>
      </c>
      <c r="E15" s="277">
        <v>37.56</v>
      </c>
      <c r="F15" s="201">
        <f>SUM(C5/E15)</f>
        <v>3.6208732694355694</v>
      </c>
      <c r="G15" s="277">
        <v>1</v>
      </c>
      <c r="H15" s="277"/>
      <c r="I15" s="277"/>
      <c r="J15" s="278">
        <v>5</v>
      </c>
      <c r="K15" s="250"/>
    </row>
    <row r="16" spans="1:11" s="202" customFormat="1" ht="21" customHeight="1">
      <c r="A16" s="72">
        <v>8</v>
      </c>
      <c r="B16" s="72" t="s">
        <v>120</v>
      </c>
      <c r="C16" s="72" t="s">
        <v>127</v>
      </c>
      <c r="D16" s="72" t="s">
        <v>153</v>
      </c>
      <c r="E16" s="277">
        <v>38.81</v>
      </c>
      <c r="F16" s="201">
        <f>SUM(C5/E16)</f>
        <v>3.504251481576913</v>
      </c>
      <c r="G16" s="277">
        <v>1</v>
      </c>
      <c r="H16" s="277"/>
      <c r="I16" s="277"/>
      <c r="J16" s="278">
        <v>5</v>
      </c>
      <c r="K16" s="250"/>
    </row>
    <row r="17" spans="1:11" s="202" customFormat="1" ht="21" customHeight="1">
      <c r="A17" s="135">
        <v>9</v>
      </c>
      <c r="B17" s="135" t="s">
        <v>122</v>
      </c>
      <c r="C17" s="135" t="s">
        <v>123</v>
      </c>
      <c r="D17" s="135" t="s">
        <v>153</v>
      </c>
      <c r="E17" s="279">
        <v>48.34</v>
      </c>
      <c r="F17" s="201">
        <f>SUM(C5/E17)</f>
        <v>2.813405047579644</v>
      </c>
      <c r="G17" s="279"/>
      <c r="H17" s="279"/>
      <c r="I17" s="277">
        <v>7.34</v>
      </c>
      <c r="J17" s="278">
        <v>7.34</v>
      </c>
      <c r="K17" s="250"/>
    </row>
    <row r="18" spans="1:11" s="202" customFormat="1" ht="21" customHeight="1">
      <c r="A18" s="72">
        <v>10</v>
      </c>
      <c r="B18" s="72" t="s">
        <v>106</v>
      </c>
      <c r="C18" s="72" t="s">
        <v>107</v>
      </c>
      <c r="D18" s="72" t="s">
        <v>146</v>
      </c>
      <c r="E18" s="71">
        <v>35.59</v>
      </c>
      <c r="F18" s="201">
        <f>SUM(C5/E18)</f>
        <v>3.821298117448721</v>
      </c>
      <c r="G18" s="71">
        <v>2</v>
      </c>
      <c r="H18" s="71"/>
      <c r="I18" s="280"/>
      <c r="J18" s="278">
        <v>10</v>
      </c>
      <c r="K18" s="250"/>
    </row>
    <row r="19" spans="1:11" s="4" customFormat="1" ht="21" customHeight="1">
      <c r="A19" s="72">
        <v>11</v>
      </c>
      <c r="B19" s="72" t="s">
        <v>58</v>
      </c>
      <c r="C19" s="72" t="s">
        <v>148</v>
      </c>
      <c r="D19" s="72" t="s">
        <v>149</v>
      </c>
      <c r="E19" s="71"/>
      <c r="F19" s="201"/>
      <c r="G19" s="71"/>
      <c r="H19" s="71"/>
      <c r="I19" s="280"/>
      <c r="J19" s="278" t="s">
        <v>165</v>
      </c>
      <c r="K19" s="250"/>
    </row>
    <row r="20" spans="1:11" s="4" customFormat="1" ht="21" customHeight="1">
      <c r="A20" s="72"/>
      <c r="B20" s="281"/>
      <c r="C20" s="281"/>
      <c r="D20" s="281"/>
      <c r="E20" s="71"/>
      <c r="F20" s="201"/>
      <c r="G20" s="71"/>
      <c r="H20" s="71"/>
      <c r="I20" s="280"/>
      <c r="J20" s="278"/>
      <c r="K20" s="250"/>
    </row>
    <row r="21" spans="1:11" s="4" customFormat="1" ht="21" customHeight="1">
      <c r="A21" s="72"/>
      <c r="B21" s="253"/>
      <c r="C21" s="253"/>
      <c r="D21" s="253"/>
      <c r="E21" s="71"/>
      <c r="F21" s="201"/>
      <c r="G21" s="71"/>
      <c r="H21" s="71"/>
      <c r="I21" s="280"/>
      <c r="J21" s="278"/>
      <c r="K21" s="250"/>
    </row>
    <row r="22" spans="1:11" s="4" customFormat="1" ht="21" customHeight="1">
      <c r="A22" s="72"/>
      <c r="B22" s="253"/>
      <c r="C22" s="253"/>
      <c r="D22" s="207"/>
      <c r="E22" s="71"/>
      <c r="F22" s="201"/>
      <c r="G22" s="71"/>
      <c r="H22" s="71"/>
      <c r="I22" s="280"/>
      <c r="J22" s="278"/>
      <c r="K22" s="250"/>
    </row>
    <row r="23" spans="1:11" s="4" customFormat="1" ht="21" customHeight="1">
      <c r="A23" s="72"/>
      <c r="B23" s="253"/>
      <c r="C23" s="253"/>
      <c r="D23" s="207"/>
      <c r="E23" s="71"/>
      <c r="F23" s="201"/>
      <c r="G23" s="71"/>
      <c r="H23" s="71"/>
      <c r="I23" s="280"/>
      <c r="J23" s="278"/>
      <c r="K23" s="250"/>
    </row>
    <row r="24" spans="1:11" s="4" customFormat="1" ht="21" customHeight="1">
      <c r="A24" s="72"/>
      <c r="B24" s="253"/>
      <c r="C24" s="253"/>
      <c r="D24" s="207"/>
      <c r="E24" s="71"/>
      <c r="F24" s="201"/>
      <c r="G24" s="71"/>
      <c r="H24" s="71"/>
      <c r="I24" s="280"/>
      <c r="J24" s="278"/>
      <c r="K24" s="250"/>
    </row>
    <row r="25" spans="1:11" s="4" customFormat="1" ht="21" customHeight="1">
      <c r="A25" s="282"/>
      <c r="B25" s="194"/>
      <c r="C25" s="194"/>
      <c r="D25" s="194"/>
      <c r="E25" s="170"/>
      <c r="F25" s="275"/>
      <c r="G25" s="170"/>
      <c r="H25" s="170"/>
      <c r="I25" s="277"/>
      <c r="J25" s="278"/>
      <c r="K25" s="250"/>
    </row>
    <row r="26" spans="1:11" s="4" customFormat="1" ht="21" customHeight="1">
      <c r="A26" s="244"/>
      <c r="B26" s="236"/>
      <c r="C26" s="236"/>
      <c r="D26" s="236"/>
      <c r="E26" s="277"/>
      <c r="F26" s="283"/>
      <c r="G26" s="277"/>
      <c r="H26" s="277"/>
      <c r="I26" s="277"/>
      <c r="J26" s="278"/>
      <c r="K26" s="250"/>
    </row>
    <row r="27" spans="1:11" s="4" customFormat="1" ht="21" customHeight="1">
      <c r="A27" s="244"/>
      <c r="B27" s="236"/>
      <c r="C27" s="236"/>
      <c r="D27" s="236"/>
      <c r="E27" s="277"/>
      <c r="F27" s="283"/>
      <c r="G27" s="277"/>
      <c r="H27" s="277"/>
      <c r="I27" s="277"/>
      <c r="J27" s="278"/>
      <c r="K27" s="250"/>
    </row>
    <row r="28" spans="1:11" s="4" customFormat="1" ht="21" customHeight="1">
      <c r="A28" s="244"/>
      <c r="B28" s="236"/>
      <c r="C28" s="236"/>
      <c r="D28" s="236"/>
      <c r="E28" s="277"/>
      <c r="F28" s="283"/>
      <c r="G28" s="277"/>
      <c r="H28" s="277"/>
      <c r="I28" s="277"/>
      <c r="J28" s="278"/>
      <c r="K28" s="250"/>
    </row>
    <row r="29" spans="1:11" s="4" customFormat="1" ht="21" customHeight="1">
      <c r="A29" s="244"/>
      <c r="B29" s="236"/>
      <c r="C29" s="236"/>
      <c r="D29" s="236"/>
      <c r="E29" s="277"/>
      <c r="F29" s="283"/>
      <c r="G29" s="277"/>
      <c r="H29" s="277"/>
      <c r="I29" s="277"/>
      <c r="J29" s="278"/>
      <c r="K29" s="250"/>
    </row>
    <row r="30" spans="1:11" s="4" customFormat="1" ht="21" customHeight="1">
      <c r="A30" s="284"/>
      <c r="B30" s="238"/>
      <c r="C30" s="238"/>
      <c r="D30" s="238"/>
      <c r="E30" s="279"/>
      <c r="F30" s="285"/>
      <c r="G30" s="279"/>
      <c r="H30" s="279"/>
      <c r="I30" s="279"/>
      <c r="J30" s="286"/>
      <c r="K30" s="250"/>
    </row>
    <row r="31" spans="1:11" s="4" customFormat="1" ht="21" customHeight="1">
      <c r="A31" s="287"/>
      <c r="B31" s="207"/>
      <c r="C31" s="207"/>
      <c r="D31" s="207"/>
      <c r="E31" s="71"/>
      <c r="F31" s="201"/>
      <c r="G31" s="71"/>
      <c r="H31" s="71"/>
      <c r="I31" s="71"/>
      <c r="J31" s="288"/>
      <c r="K31" s="250"/>
    </row>
    <row r="32" spans="1:10" ht="21" customHeight="1">
      <c r="A32" s="289"/>
      <c r="B32" s="39"/>
      <c r="C32" s="39"/>
      <c r="D32" s="39"/>
      <c r="E32" s="290"/>
      <c r="F32" s="291"/>
      <c r="G32" s="290"/>
      <c r="H32" s="290"/>
      <c r="I32" s="290"/>
      <c r="J32" s="288"/>
    </row>
    <row r="33" spans="1:10" ht="21" customHeight="1">
      <c r="A33" s="289"/>
      <c r="B33" s="39"/>
      <c r="C33" s="39"/>
      <c r="D33" s="39"/>
      <c r="E33" s="290"/>
      <c r="F33" s="291"/>
      <c r="G33" s="290"/>
      <c r="H33" s="290"/>
      <c r="I33" s="290"/>
      <c r="J33" s="288"/>
    </row>
    <row r="34" spans="1:10" ht="21" customHeight="1">
      <c r="A34" s="289"/>
      <c r="B34" s="39"/>
      <c r="C34" s="39"/>
      <c r="D34" s="39"/>
      <c r="E34" s="290"/>
      <c r="F34" s="291"/>
      <c r="G34" s="290"/>
      <c r="H34" s="290"/>
      <c r="I34" s="290"/>
      <c r="J34" s="288"/>
    </row>
    <row r="35" spans="1:10" ht="21" customHeight="1">
      <c r="A35" s="289"/>
      <c r="B35" s="39"/>
      <c r="C35" s="39"/>
      <c r="D35" s="39"/>
      <c r="E35" s="290"/>
      <c r="F35" s="291"/>
      <c r="G35" s="290"/>
      <c r="H35" s="290"/>
      <c r="I35" s="290"/>
      <c r="J35" s="288"/>
    </row>
    <row r="36" spans="1:10" ht="21" customHeight="1" thickBot="1">
      <c r="A36" s="292"/>
      <c r="B36" s="293"/>
      <c r="C36" s="293"/>
      <c r="D36" s="293"/>
      <c r="E36" s="294"/>
      <c r="F36" s="295"/>
      <c r="G36" s="294"/>
      <c r="H36" s="294"/>
      <c r="I36" s="294"/>
      <c r="J36" s="296"/>
    </row>
    <row r="37" spans="1:10" ht="21" customHeight="1">
      <c r="A37" s="202"/>
      <c r="B37" s="202"/>
      <c r="C37" s="202"/>
      <c r="D37" s="202"/>
      <c r="E37" s="174"/>
      <c r="F37" s="297"/>
      <c r="G37" s="174"/>
      <c r="H37" s="174"/>
      <c r="I37" s="174"/>
      <c r="J37" s="185"/>
    </row>
    <row r="38" spans="1:10" ht="21" customHeight="1">
      <c r="A38" s="202"/>
      <c r="B38" s="202"/>
      <c r="C38" s="202"/>
      <c r="D38" s="202"/>
      <c r="E38" s="174"/>
      <c r="F38" s="297"/>
      <c r="G38" s="174"/>
      <c r="H38" s="174"/>
      <c r="I38" s="174"/>
      <c r="J38" s="185"/>
    </row>
    <row r="39" spans="1:10" ht="21" customHeight="1">
      <c r="A39" s="202"/>
      <c r="B39" s="202"/>
      <c r="C39" s="202"/>
      <c r="D39" s="202"/>
      <c r="E39" s="174"/>
      <c r="F39" s="297"/>
      <c r="G39" s="174"/>
      <c r="H39" s="174"/>
      <c r="I39" s="174"/>
      <c r="J39" s="185"/>
    </row>
    <row r="40" spans="1:10" ht="21" customHeight="1">
      <c r="A40" s="202"/>
      <c r="B40" s="202"/>
      <c r="C40" s="202"/>
      <c r="D40" s="202"/>
      <c r="E40" s="174"/>
      <c r="F40" s="297"/>
      <c r="G40" s="174"/>
      <c r="H40" s="174"/>
      <c r="I40" s="174"/>
      <c r="J40" s="185"/>
    </row>
    <row r="41" spans="1:10" ht="21" customHeight="1">
      <c r="A41" s="202"/>
      <c r="B41" s="202"/>
      <c r="C41" s="202"/>
      <c r="D41" s="202"/>
      <c r="E41" s="174"/>
      <c r="F41" s="297"/>
      <c r="G41" s="174"/>
      <c r="H41" s="174"/>
      <c r="I41" s="174"/>
      <c r="J41" s="185"/>
    </row>
    <row r="42" spans="1:10" ht="21" customHeight="1">
      <c r="A42" s="202"/>
      <c r="B42" s="202"/>
      <c r="C42" s="202"/>
      <c r="D42" s="202"/>
      <c r="E42" s="174"/>
      <c r="F42" s="297"/>
      <c r="G42" s="174"/>
      <c r="H42" s="174"/>
      <c r="I42" s="174"/>
      <c r="J42" s="185"/>
    </row>
    <row r="43" spans="1:10" ht="21" customHeight="1">
      <c r="A43" s="202"/>
      <c r="B43" s="202"/>
      <c r="C43" s="202"/>
      <c r="D43" s="202"/>
      <c r="E43" s="174"/>
      <c r="F43" s="297"/>
      <c r="G43" s="174"/>
      <c r="H43" s="174"/>
      <c r="I43" s="174"/>
      <c r="J43" s="185"/>
    </row>
    <row r="44" spans="1:10" ht="21" customHeight="1">
      <c r="A44" s="202"/>
      <c r="B44" s="202"/>
      <c r="C44" s="202"/>
      <c r="D44" s="202"/>
      <c r="E44" s="174"/>
      <c r="F44" s="297"/>
      <c r="G44" s="174"/>
      <c r="H44" s="174"/>
      <c r="I44" s="174"/>
      <c r="J44" s="185"/>
    </row>
    <row r="45" spans="1:10" ht="21" customHeight="1">
      <c r="A45" s="202"/>
      <c r="B45" s="202"/>
      <c r="C45" s="202"/>
      <c r="D45" s="202"/>
      <c r="E45" s="174"/>
      <c r="F45" s="297"/>
      <c r="G45" s="174"/>
      <c r="H45" s="174"/>
      <c r="I45" s="174"/>
      <c r="J45" s="185"/>
    </row>
    <row r="46" spans="1:10" ht="21" customHeight="1">
      <c r="A46" s="202"/>
      <c r="B46" s="202"/>
      <c r="C46" s="202"/>
      <c r="D46" s="202"/>
      <c r="E46" s="174"/>
      <c r="F46" s="297"/>
      <c r="G46" s="174"/>
      <c r="H46" s="174"/>
      <c r="I46" s="174"/>
      <c r="J46" s="185"/>
    </row>
    <row r="47" spans="1:10" ht="21" customHeight="1">
      <c r="A47" s="202"/>
      <c r="B47" s="202"/>
      <c r="C47" s="202"/>
      <c r="D47" s="202"/>
      <c r="E47" s="174"/>
      <c r="F47" s="297"/>
      <c r="G47" s="174"/>
      <c r="H47" s="174"/>
      <c r="I47" s="174"/>
      <c r="J47" s="185"/>
    </row>
    <row r="48" spans="1:10" ht="21" customHeight="1">
      <c r="A48" s="202"/>
      <c r="B48" s="202"/>
      <c r="C48" s="202"/>
      <c r="D48" s="202"/>
      <c r="E48" s="174"/>
      <c r="F48" s="297"/>
      <c r="G48" s="174"/>
      <c r="H48" s="174"/>
      <c r="I48" s="174"/>
      <c r="J48" s="185"/>
    </row>
    <row r="49" spans="1:10" ht="21" customHeight="1">
      <c r="A49" s="202"/>
      <c r="B49" s="202"/>
      <c r="C49" s="202"/>
      <c r="D49" s="202"/>
      <c r="E49" s="174"/>
      <c r="F49" s="297"/>
      <c r="G49" s="174"/>
      <c r="H49" s="174"/>
      <c r="I49" s="174"/>
      <c r="J49" s="185"/>
    </row>
    <row r="50" spans="1:10" ht="21" customHeight="1">
      <c r="A50" s="202"/>
      <c r="B50" s="202"/>
      <c r="C50" s="202"/>
      <c r="D50" s="202"/>
      <c r="E50" s="174"/>
      <c r="F50" s="297"/>
      <c r="G50" s="174"/>
      <c r="H50" s="174"/>
      <c r="I50" s="174"/>
      <c r="J50" s="185"/>
    </row>
    <row r="51" spans="1:10" ht="13.5" customHeight="1">
      <c r="A51" s="202"/>
      <c r="B51" s="202"/>
      <c r="C51" s="202"/>
      <c r="D51" s="202"/>
      <c r="E51" s="174"/>
      <c r="F51" s="297"/>
      <c r="G51" s="174"/>
      <c r="H51" s="174"/>
      <c r="I51" s="174"/>
      <c r="J51" s="185"/>
    </row>
    <row r="52" spans="1:10" ht="13.5" customHeight="1">
      <c r="A52" s="202"/>
      <c r="B52" s="202"/>
      <c r="C52" s="202"/>
      <c r="D52" s="202"/>
      <c r="E52" s="174"/>
      <c r="F52" s="297"/>
      <c r="G52" s="174"/>
      <c r="H52" s="174"/>
      <c r="I52" s="174"/>
      <c r="J52" s="185"/>
    </row>
    <row r="53" spans="1:10" ht="13.5" customHeight="1">
      <c r="A53" s="202"/>
      <c r="B53" s="202"/>
      <c r="C53" s="202"/>
      <c r="D53" s="202"/>
      <c r="E53" s="174"/>
      <c r="F53" s="297"/>
      <c r="G53" s="174"/>
      <c r="H53" s="174"/>
      <c r="I53" s="174"/>
      <c r="J53" s="185"/>
    </row>
    <row r="54" spans="1:10" ht="18">
      <c r="A54" s="202"/>
      <c r="B54" s="202"/>
      <c r="C54" s="202"/>
      <c r="D54" s="202"/>
      <c r="E54" s="174"/>
      <c r="F54" s="297"/>
      <c r="G54" s="174"/>
      <c r="H54" s="174"/>
      <c r="I54" s="174"/>
      <c r="J54" s="185"/>
    </row>
    <row r="55" spans="1:10" ht="18">
      <c r="A55" s="202"/>
      <c r="B55" s="202"/>
      <c r="C55" s="202"/>
      <c r="D55" s="202"/>
      <c r="E55" s="174"/>
      <c r="F55" s="297"/>
      <c r="G55" s="174"/>
      <c r="H55" s="174"/>
      <c r="I55" s="174"/>
      <c r="J55" s="185"/>
    </row>
    <row r="56" spans="1:10" ht="18">
      <c r="A56" s="202"/>
      <c r="B56" s="202"/>
      <c r="C56" s="202"/>
      <c r="D56" s="202"/>
      <c r="E56" s="174"/>
      <c r="F56" s="297"/>
      <c r="G56" s="174"/>
      <c r="H56" s="174"/>
      <c r="I56" s="174"/>
      <c r="J56" s="185"/>
    </row>
    <row r="57" spans="1:10" ht="18">
      <c r="A57" s="202"/>
      <c r="B57" s="202"/>
      <c r="C57" s="202"/>
      <c r="D57" s="202"/>
      <c r="E57" s="174"/>
      <c r="F57" s="297"/>
      <c r="G57" s="174"/>
      <c r="H57" s="174"/>
      <c r="I57" s="174"/>
      <c r="J57" s="185"/>
    </row>
    <row r="58" spans="1:10" ht="18">
      <c r="A58" s="202"/>
      <c r="B58" s="202"/>
      <c r="C58" s="202"/>
      <c r="D58" s="202"/>
      <c r="E58" s="174"/>
      <c r="F58" s="297"/>
      <c r="G58" s="174"/>
      <c r="H58" s="174"/>
      <c r="I58" s="174"/>
      <c r="J58" s="185"/>
    </row>
    <row r="59" spans="1:10" ht="18">
      <c r="A59" s="202"/>
      <c r="B59" s="202"/>
      <c r="C59" s="202"/>
      <c r="D59" s="202"/>
      <c r="E59" s="174"/>
      <c r="F59" s="297"/>
      <c r="G59" s="174"/>
      <c r="H59" s="174"/>
      <c r="I59" s="174"/>
      <c r="J59" s="185"/>
    </row>
    <row r="60" spans="1:10" ht="18">
      <c r="A60" s="202"/>
      <c r="B60" s="202"/>
      <c r="C60" s="202"/>
      <c r="D60" s="202"/>
      <c r="E60" s="174"/>
      <c r="F60" s="297"/>
      <c r="G60" s="174"/>
      <c r="H60" s="174"/>
      <c r="I60" s="174"/>
      <c r="J60" s="185"/>
    </row>
    <row r="61" spans="1:10" ht="18">
      <c r="A61" s="202"/>
      <c r="B61" s="202"/>
      <c r="C61" s="202"/>
      <c r="D61" s="202"/>
      <c r="E61" s="174"/>
      <c r="F61" s="297"/>
      <c r="G61" s="174"/>
      <c r="H61" s="174"/>
      <c r="I61" s="174"/>
      <c r="J61" s="185"/>
    </row>
    <row r="62" spans="1:10" ht="18">
      <c r="A62" s="202"/>
      <c r="B62" s="202"/>
      <c r="C62" s="202"/>
      <c r="D62" s="202"/>
      <c r="E62" s="174"/>
      <c r="F62" s="297"/>
      <c r="G62" s="174"/>
      <c r="H62" s="174"/>
      <c r="I62" s="174"/>
      <c r="J62" s="185"/>
    </row>
    <row r="63" spans="1:10" ht="18">
      <c r="A63" s="202"/>
      <c r="B63" s="202"/>
      <c r="C63" s="202"/>
      <c r="D63" s="202"/>
      <c r="E63" s="174"/>
      <c r="F63" s="297"/>
      <c r="G63" s="174"/>
      <c r="H63" s="174"/>
      <c r="I63" s="174"/>
      <c r="J63" s="185"/>
    </row>
    <row r="64" spans="1:10" ht="18">
      <c r="A64" s="202"/>
      <c r="B64" s="202"/>
      <c r="C64" s="202"/>
      <c r="D64" s="202"/>
      <c r="E64" s="174"/>
      <c r="F64" s="297"/>
      <c r="G64" s="174"/>
      <c r="H64" s="174"/>
      <c r="I64" s="174"/>
      <c r="J64" s="185"/>
    </row>
    <row r="65" spans="1:10" ht="18">
      <c r="A65" s="202"/>
      <c r="B65" s="202"/>
      <c r="C65" s="202"/>
      <c r="D65" s="202"/>
      <c r="E65" s="174"/>
      <c r="F65" s="297"/>
      <c r="G65" s="174"/>
      <c r="H65" s="174"/>
      <c r="I65" s="174"/>
      <c r="J65" s="185"/>
    </row>
    <row r="66" spans="1:10" ht="18">
      <c r="A66" s="202"/>
      <c r="B66" s="202"/>
      <c r="C66" s="202"/>
      <c r="D66" s="202"/>
      <c r="E66" s="174"/>
      <c r="F66" s="297"/>
      <c r="G66" s="174"/>
      <c r="H66" s="174"/>
      <c r="I66" s="174"/>
      <c r="J66" s="185"/>
    </row>
    <row r="67" spans="1:10" ht="18">
      <c r="A67" s="202"/>
      <c r="B67" s="202"/>
      <c r="C67" s="202"/>
      <c r="D67" s="202"/>
      <c r="E67" s="174"/>
      <c r="F67" s="297"/>
      <c r="G67" s="174"/>
      <c r="H67" s="174"/>
      <c r="I67" s="174"/>
      <c r="J67" s="185"/>
    </row>
    <row r="68" spans="1:10" ht="18">
      <c r="A68" s="202"/>
      <c r="B68" s="202"/>
      <c r="C68" s="202"/>
      <c r="D68" s="202"/>
      <c r="E68" s="174"/>
      <c r="F68" s="297"/>
      <c r="G68" s="174"/>
      <c r="H68" s="174"/>
      <c r="I68" s="174"/>
      <c r="J68" s="185"/>
    </row>
    <row r="69" spans="1:10" ht="18">
      <c r="A69" s="202"/>
      <c r="B69" s="202"/>
      <c r="C69" s="202"/>
      <c r="D69" s="202"/>
      <c r="E69" s="174"/>
      <c r="F69" s="297"/>
      <c r="G69" s="174"/>
      <c r="H69" s="174"/>
      <c r="I69" s="174"/>
      <c r="J69" s="185"/>
    </row>
    <row r="70" spans="1:10" ht="18">
      <c r="A70" s="202"/>
      <c r="B70" s="202"/>
      <c r="C70" s="202"/>
      <c r="D70" s="202"/>
      <c r="E70" s="174"/>
      <c r="F70" s="297"/>
      <c r="G70" s="174"/>
      <c r="H70" s="174"/>
      <c r="I70" s="174"/>
      <c r="J70" s="185"/>
    </row>
    <row r="71" spans="1:10" ht="18">
      <c r="A71" s="202"/>
      <c r="B71" s="202"/>
      <c r="C71" s="202"/>
      <c r="D71" s="202"/>
      <c r="E71" s="174"/>
      <c r="F71" s="297"/>
      <c r="G71" s="174"/>
      <c r="H71" s="174"/>
      <c r="I71" s="174"/>
      <c r="J71" s="185"/>
    </row>
    <row r="72" spans="1:10" ht="18">
      <c r="A72" s="202"/>
      <c r="B72" s="202"/>
      <c r="C72" s="202"/>
      <c r="D72" s="202"/>
      <c r="E72" s="174"/>
      <c r="F72" s="297"/>
      <c r="G72" s="174"/>
      <c r="H72" s="174"/>
      <c r="I72" s="174"/>
      <c r="J72" s="185"/>
    </row>
    <row r="73" spans="1:10" ht="18">
      <c r="A73" s="202"/>
      <c r="B73" s="202"/>
      <c r="C73" s="202"/>
      <c r="D73" s="202"/>
      <c r="E73" s="174"/>
      <c r="F73" s="297"/>
      <c r="G73" s="174"/>
      <c r="H73" s="174"/>
      <c r="I73" s="174"/>
      <c r="J73" s="185"/>
    </row>
    <row r="74" spans="1:10" ht="18">
      <c r="A74" s="202"/>
      <c r="B74" s="202"/>
      <c r="C74" s="202"/>
      <c r="D74" s="202"/>
      <c r="E74" s="174"/>
      <c r="F74" s="297"/>
      <c r="G74" s="174"/>
      <c r="H74" s="174"/>
      <c r="I74" s="174"/>
      <c r="J74" s="185"/>
    </row>
    <row r="75" spans="1:10" ht="18">
      <c r="A75" s="202"/>
      <c r="B75" s="202"/>
      <c r="C75" s="202"/>
      <c r="D75" s="202"/>
      <c r="E75" s="174"/>
      <c r="F75" s="297"/>
      <c r="G75" s="174"/>
      <c r="H75" s="174"/>
      <c r="I75" s="174"/>
      <c r="J75" s="185"/>
    </row>
    <row r="76" spans="1:10" ht="18">
      <c r="A76" s="202"/>
      <c r="B76" s="202"/>
      <c r="C76" s="202"/>
      <c r="D76" s="202"/>
      <c r="E76" s="174"/>
      <c r="F76" s="297"/>
      <c r="G76" s="174"/>
      <c r="H76" s="174"/>
      <c r="I76" s="174"/>
      <c r="J76" s="185"/>
    </row>
    <row r="77" spans="1:10" ht="18">
      <c r="A77" s="202"/>
      <c r="B77" s="202"/>
      <c r="C77" s="202"/>
      <c r="D77" s="202"/>
      <c r="E77" s="174"/>
      <c r="F77" s="297"/>
      <c r="G77" s="174"/>
      <c r="H77" s="174"/>
      <c r="I77" s="174"/>
      <c r="J77" s="185"/>
    </row>
    <row r="78" spans="1:10" ht="18">
      <c r="A78" s="202"/>
      <c r="B78" s="202"/>
      <c r="C78" s="202"/>
      <c r="D78" s="202"/>
      <c r="E78" s="174"/>
      <c r="F78" s="297"/>
      <c r="G78" s="174"/>
      <c r="H78" s="174"/>
      <c r="I78" s="174"/>
      <c r="J78" s="185"/>
    </row>
    <row r="79" spans="1:10" ht="18">
      <c r="A79" s="202"/>
      <c r="B79" s="202"/>
      <c r="C79" s="202"/>
      <c r="D79" s="202"/>
      <c r="E79" s="174"/>
      <c r="F79" s="297"/>
      <c r="G79" s="174"/>
      <c r="H79" s="174"/>
      <c r="I79" s="174"/>
      <c r="J79" s="185"/>
    </row>
    <row r="80" spans="1:10" ht="18">
      <c r="A80" s="202"/>
      <c r="B80" s="202"/>
      <c r="C80" s="202"/>
      <c r="D80" s="202"/>
      <c r="E80" s="174"/>
      <c r="F80" s="297"/>
      <c r="G80" s="174"/>
      <c r="H80" s="174"/>
      <c r="I80" s="174"/>
      <c r="J80" s="185"/>
    </row>
    <row r="81" spans="1:10" ht="18">
      <c r="A81" s="202"/>
      <c r="B81" s="202"/>
      <c r="C81" s="202"/>
      <c r="D81" s="202"/>
      <c r="E81" s="174"/>
      <c r="F81" s="297"/>
      <c r="G81" s="174"/>
      <c r="H81" s="174"/>
      <c r="I81" s="174"/>
      <c r="J81" s="185"/>
    </row>
    <row r="82" spans="1:10" ht="18">
      <c r="A82" s="202"/>
      <c r="B82" s="202"/>
      <c r="C82" s="202"/>
      <c r="D82" s="202"/>
      <c r="E82" s="174"/>
      <c r="F82" s="297"/>
      <c r="G82" s="174"/>
      <c r="H82" s="174"/>
      <c r="I82" s="174"/>
      <c r="J82" s="185"/>
    </row>
    <row r="83" spans="1:10" ht="18">
      <c r="A83" s="202"/>
      <c r="B83" s="202"/>
      <c r="C83" s="202"/>
      <c r="D83" s="202"/>
      <c r="E83" s="174"/>
      <c r="F83" s="297"/>
      <c r="G83" s="174"/>
      <c r="H83" s="174"/>
      <c r="I83" s="174"/>
      <c r="J83" s="185"/>
    </row>
    <row r="84" spans="1:10" ht="18">
      <c r="A84" s="202"/>
      <c r="B84" s="202"/>
      <c r="C84" s="202"/>
      <c r="D84" s="202"/>
      <c r="E84" s="174"/>
      <c r="F84" s="297"/>
      <c r="G84" s="174"/>
      <c r="H84" s="174"/>
      <c r="I84" s="174"/>
      <c r="J84" s="185"/>
    </row>
    <row r="85" spans="1:10" ht="18">
      <c r="A85" s="202"/>
      <c r="B85" s="202"/>
      <c r="C85" s="202"/>
      <c r="D85" s="202"/>
      <c r="E85" s="174"/>
      <c r="F85" s="297"/>
      <c r="G85" s="174"/>
      <c r="H85" s="174"/>
      <c r="I85" s="174"/>
      <c r="J85" s="185"/>
    </row>
    <row r="86" spans="1:10" ht="18">
      <c r="A86" s="202"/>
      <c r="B86" s="202"/>
      <c r="C86" s="202"/>
      <c r="D86" s="202"/>
      <c r="E86" s="174"/>
      <c r="F86" s="297"/>
      <c r="G86" s="174"/>
      <c r="H86" s="174"/>
      <c r="I86" s="174"/>
      <c r="J86" s="185"/>
    </row>
    <row r="87" spans="1:10" ht="18">
      <c r="A87" s="202"/>
      <c r="B87" s="202"/>
      <c r="C87" s="202"/>
      <c r="D87" s="202"/>
      <c r="E87" s="174"/>
      <c r="F87" s="297"/>
      <c r="G87" s="174"/>
      <c r="H87" s="174"/>
      <c r="I87" s="174"/>
      <c r="J87" s="185"/>
    </row>
    <row r="88" spans="1:10" ht="18">
      <c r="A88" s="202"/>
      <c r="B88" s="202"/>
      <c r="C88" s="202"/>
      <c r="D88" s="202"/>
      <c r="E88" s="174"/>
      <c r="F88" s="297"/>
      <c r="G88" s="174"/>
      <c r="H88" s="174"/>
      <c r="I88" s="174"/>
      <c r="J88" s="185"/>
    </row>
    <row r="89" spans="1:10" ht="18">
      <c r="A89" s="202"/>
      <c r="B89" s="202"/>
      <c r="C89" s="202"/>
      <c r="D89" s="202"/>
      <c r="E89" s="174"/>
      <c r="F89" s="297"/>
      <c r="G89" s="174"/>
      <c r="H89" s="174"/>
      <c r="I89" s="174"/>
      <c r="J89" s="185"/>
    </row>
    <row r="90" spans="1:10" ht="18">
      <c r="A90" s="202"/>
      <c r="B90" s="202"/>
      <c r="C90" s="202"/>
      <c r="D90" s="202"/>
      <c r="E90" s="174"/>
      <c r="F90" s="297"/>
      <c r="G90" s="174"/>
      <c r="H90" s="174"/>
      <c r="I90" s="174"/>
      <c r="J90" s="185"/>
    </row>
    <row r="91" spans="1:10" ht="18">
      <c r="A91" s="202"/>
      <c r="B91" s="202"/>
      <c r="C91" s="202"/>
      <c r="D91" s="202"/>
      <c r="E91" s="174"/>
      <c r="F91" s="297"/>
      <c r="G91" s="174"/>
      <c r="H91" s="174"/>
      <c r="I91" s="174"/>
      <c r="J91" s="185"/>
    </row>
    <row r="92" spans="1:10" ht="18">
      <c r="A92" s="202"/>
      <c r="B92" s="202"/>
      <c r="C92" s="202"/>
      <c r="D92" s="202"/>
      <c r="E92" s="174"/>
      <c r="F92" s="297"/>
      <c r="G92" s="174"/>
      <c r="H92" s="174"/>
      <c r="I92" s="174"/>
      <c r="J92" s="185"/>
    </row>
    <row r="93" spans="1:10" ht="18">
      <c r="A93" s="202"/>
      <c r="B93" s="202"/>
      <c r="C93" s="202"/>
      <c r="D93" s="202"/>
      <c r="E93" s="174"/>
      <c r="F93" s="297"/>
      <c r="G93" s="174"/>
      <c r="H93" s="174"/>
      <c r="I93" s="174"/>
      <c r="J93" s="185"/>
    </row>
    <row r="94" spans="1:10" ht="18">
      <c r="A94" s="202"/>
      <c r="B94" s="202"/>
      <c r="C94" s="202"/>
      <c r="D94" s="202"/>
      <c r="E94" s="174"/>
      <c r="F94" s="297"/>
      <c r="G94" s="174"/>
      <c r="H94" s="174"/>
      <c r="I94" s="174"/>
      <c r="J94" s="185"/>
    </row>
    <row r="95" spans="1:10" ht="18">
      <c r="A95" s="202"/>
      <c r="B95" s="202"/>
      <c r="C95" s="202"/>
      <c r="D95" s="202"/>
      <c r="E95" s="174"/>
      <c r="F95" s="297"/>
      <c r="G95" s="174"/>
      <c r="H95" s="174"/>
      <c r="I95" s="174"/>
      <c r="J95" s="185"/>
    </row>
    <row r="96" spans="1:10" ht="18">
      <c r="A96" s="202"/>
      <c r="B96" s="202"/>
      <c r="C96" s="202"/>
      <c r="D96" s="202"/>
      <c r="E96" s="174"/>
      <c r="F96" s="297"/>
      <c r="G96" s="174"/>
      <c r="H96" s="174"/>
      <c r="I96" s="174"/>
      <c r="J96" s="185"/>
    </row>
    <row r="97" spans="1:10" ht="18">
      <c r="A97" s="202"/>
      <c r="B97" s="202"/>
      <c r="C97" s="202"/>
      <c r="D97" s="202"/>
      <c r="E97" s="174"/>
      <c r="F97" s="297"/>
      <c r="G97" s="174"/>
      <c r="H97" s="174"/>
      <c r="I97" s="174"/>
      <c r="J97" s="185"/>
    </row>
    <row r="98" spans="1:10" ht="18">
      <c r="A98" s="202"/>
      <c r="B98" s="202"/>
      <c r="C98" s="202"/>
      <c r="D98" s="202"/>
      <c r="E98" s="174"/>
      <c r="F98" s="297"/>
      <c r="G98" s="174"/>
      <c r="H98" s="174"/>
      <c r="I98" s="174"/>
      <c r="J98" s="185"/>
    </row>
    <row r="99" spans="1:10" ht="18">
      <c r="A99" s="202"/>
      <c r="B99" s="202"/>
      <c r="C99" s="202"/>
      <c r="D99" s="202"/>
      <c r="E99" s="174"/>
      <c r="F99" s="297"/>
      <c r="G99" s="174"/>
      <c r="H99" s="174"/>
      <c r="I99" s="174"/>
      <c r="J99" s="185"/>
    </row>
    <row r="100" spans="1:10" ht="18">
      <c r="A100" s="202"/>
      <c r="B100" s="202"/>
      <c r="C100" s="202"/>
      <c r="D100" s="202"/>
      <c r="E100" s="174"/>
      <c r="F100" s="297"/>
      <c r="G100" s="174"/>
      <c r="H100" s="174"/>
      <c r="I100" s="174"/>
      <c r="J100" s="185"/>
    </row>
    <row r="101" spans="1:10" ht="18">
      <c r="A101" s="202"/>
      <c r="B101" s="202"/>
      <c r="C101" s="202"/>
      <c r="D101" s="202"/>
      <c r="E101" s="174"/>
      <c r="F101" s="297"/>
      <c r="G101" s="174"/>
      <c r="H101" s="174"/>
      <c r="I101" s="174"/>
      <c r="J101" s="185"/>
    </row>
    <row r="102" spans="1:10" ht="18">
      <c r="A102" s="202"/>
      <c r="B102" s="202"/>
      <c r="C102" s="202"/>
      <c r="D102" s="202"/>
      <c r="E102" s="174"/>
      <c r="F102" s="297"/>
      <c r="G102" s="174"/>
      <c r="H102" s="174"/>
      <c r="I102" s="174"/>
      <c r="J102" s="185"/>
    </row>
    <row r="103" spans="1:10" ht="18">
      <c r="A103" s="202"/>
      <c r="B103" s="202"/>
      <c r="C103" s="202"/>
      <c r="D103" s="202"/>
      <c r="E103" s="174"/>
      <c r="F103" s="297"/>
      <c r="G103" s="174"/>
      <c r="H103" s="174"/>
      <c r="I103" s="174"/>
      <c r="J103" s="185"/>
    </row>
    <row r="104" spans="1:10" ht="18">
      <c r="A104" s="202"/>
      <c r="B104" s="202"/>
      <c r="C104" s="202"/>
      <c r="D104" s="202"/>
      <c r="E104" s="174"/>
      <c r="F104" s="297"/>
      <c r="G104" s="174"/>
      <c r="H104" s="174"/>
      <c r="I104" s="174"/>
      <c r="J104" s="185"/>
    </row>
    <row r="105" spans="1:10" ht="18">
      <c r="A105" s="202"/>
      <c r="B105" s="202"/>
      <c r="C105" s="202"/>
      <c r="D105" s="202"/>
      <c r="E105" s="174"/>
      <c r="F105" s="297"/>
      <c r="G105" s="174"/>
      <c r="H105" s="174"/>
      <c r="I105" s="174"/>
      <c r="J105" s="185"/>
    </row>
    <row r="106" spans="1:10" ht="18">
      <c r="A106" s="202"/>
      <c r="B106" s="202"/>
      <c r="C106" s="202"/>
      <c r="D106" s="202"/>
      <c r="E106" s="174"/>
      <c r="F106" s="297"/>
      <c r="G106" s="174"/>
      <c r="H106" s="174"/>
      <c r="I106" s="174"/>
      <c r="J106" s="185"/>
    </row>
    <row r="107" spans="1:10" ht="18">
      <c r="A107" s="202"/>
      <c r="B107" s="202"/>
      <c r="C107" s="202"/>
      <c r="D107" s="202"/>
      <c r="E107" s="174"/>
      <c r="F107" s="297"/>
      <c r="G107" s="174"/>
      <c r="H107" s="174"/>
      <c r="I107" s="174"/>
      <c r="J107" s="185"/>
    </row>
    <row r="108" spans="1:10" ht="18">
      <c r="A108" s="202"/>
      <c r="B108" s="202"/>
      <c r="C108" s="202"/>
      <c r="D108" s="202"/>
      <c r="E108" s="174"/>
      <c r="F108" s="297"/>
      <c r="G108" s="174"/>
      <c r="H108" s="174"/>
      <c r="I108" s="174"/>
      <c r="J108" s="185"/>
    </row>
    <row r="109" spans="1:10" ht="18">
      <c r="A109" s="202"/>
      <c r="B109" s="202"/>
      <c r="C109" s="202"/>
      <c r="D109" s="202"/>
      <c r="E109" s="174"/>
      <c r="F109" s="297"/>
      <c r="G109" s="174"/>
      <c r="H109" s="174"/>
      <c r="I109" s="174"/>
      <c r="J109" s="185"/>
    </row>
    <row r="110" spans="1:10" ht="18">
      <c r="A110" s="202"/>
      <c r="B110" s="202"/>
      <c r="C110" s="202"/>
      <c r="D110" s="202"/>
      <c r="E110" s="174"/>
      <c r="F110" s="297"/>
      <c r="G110" s="174"/>
      <c r="H110" s="174"/>
      <c r="I110" s="174"/>
      <c r="J110" s="185"/>
    </row>
    <row r="111" spans="1:10" ht="18">
      <c r="A111" s="202"/>
      <c r="B111" s="202"/>
      <c r="C111" s="202"/>
      <c r="D111" s="202"/>
      <c r="E111" s="174"/>
      <c r="F111" s="297"/>
      <c r="G111" s="174"/>
      <c r="H111" s="174"/>
      <c r="I111" s="174"/>
      <c r="J111" s="185"/>
    </row>
    <row r="112" spans="1:10" ht="18">
      <c r="A112" s="202"/>
      <c r="B112" s="202"/>
      <c r="C112" s="202"/>
      <c r="D112" s="202"/>
      <c r="E112" s="174"/>
      <c r="F112" s="297"/>
      <c r="G112" s="174"/>
      <c r="H112" s="174"/>
      <c r="I112" s="174"/>
      <c r="J112" s="185"/>
    </row>
    <row r="113" spans="1:10" ht="18">
      <c r="A113" s="202"/>
      <c r="B113" s="202"/>
      <c r="C113" s="202"/>
      <c r="D113" s="202"/>
      <c r="E113" s="174"/>
      <c r="F113" s="297"/>
      <c r="G113" s="174"/>
      <c r="H113" s="174"/>
      <c r="I113" s="174"/>
      <c r="J113" s="185"/>
    </row>
    <row r="114" spans="1:10" ht="18">
      <c r="A114" s="202"/>
      <c r="B114" s="202"/>
      <c r="C114" s="202"/>
      <c r="D114" s="202"/>
      <c r="E114" s="174"/>
      <c r="F114" s="297"/>
      <c r="G114" s="174"/>
      <c r="H114" s="174"/>
      <c r="I114" s="174"/>
      <c r="J114" s="185"/>
    </row>
    <row r="115" spans="1:10" ht="18">
      <c r="A115" s="202"/>
      <c r="B115" s="202"/>
      <c r="C115" s="202"/>
      <c r="D115" s="202"/>
      <c r="E115" s="174"/>
      <c r="F115" s="297"/>
      <c r="G115" s="174"/>
      <c r="H115" s="174"/>
      <c r="I115" s="174"/>
      <c r="J115" s="185"/>
    </row>
    <row r="116" spans="1:10" ht="18">
      <c r="A116" s="202"/>
      <c r="B116" s="202"/>
      <c r="C116" s="202"/>
      <c r="D116" s="202"/>
      <c r="E116" s="174"/>
      <c r="F116" s="297"/>
      <c r="G116" s="174"/>
      <c r="H116" s="174"/>
      <c r="I116" s="174"/>
      <c r="J116" s="185"/>
    </row>
    <row r="117" spans="1:10" ht="18">
      <c r="A117" s="202"/>
      <c r="B117" s="202"/>
      <c r="C117" s="202"/>
      <c r="D117" s="202"/>
      <c r="E117" s="174"/>
      <c r="F117" s="297"/>
      <c r="G117" s="174"/>
      <c r="H117" s="174"/>
      <c r="I117" s="174"/>
      <c r="J117" s="185"/>
    </row>
    <row r="118" spans="1:10" ht="18">
      <c r="A118" s="202"/>
      <c r="B118" s="202"/>
      <c r="C118" s="202"/>
      <c r="D118" s="202"/>
      <c r="E118" s="174"/>
      <c r="F118" s="297"/>
      <c r="G118" s="174"/>
      <c r="H118" s="174"/>
      <c r="I118" s="174"/>
      <c r="J118" s="185"/>
    </row>
    <row r="119" spans="1:10" ht="18">
      <c r="A119" s="202"/>
      <c r="B119" s="202"/>
      <c r="C119" s="202"/>
      <c r="D119" s="202"/>
      <c r="E119" s="174"/>
      <c r="F119" s="297"/>
      <c r="G119" s="174"/>
      <c r="H119" s="174"/>
      <c r="I119" s="174"/>
      <c r="J119" s="185"/>
    </row>
    <row r="120" spans="1:10" ht="18">
      <c r="A120" s="202"/>
      <c r="B120" s="202"/>
      <c r="C120" s="202"/>
      <c r="D120" s="202"/>
      <c r="E120" s="174"/>
      <c r="F120" s="297"/>
      <c r="G120" s="174"/>
      <c r="H120" s="174"/>
      <c r="I120" s="174"/>
      <c r="J120" s="185"/>
    </row>
    <row r="121" spans="1:10" ht="18">
      <c r="A121" s="202"/>
      <c r="B121" s="202"/>
      <c r="C121" s="202"/>
      <c r="D121" s="202"/>
      <c r="E121" s="174"/>
      <c r="F121" s="297"/>
      <c r="G121" s="174"/>
      <c r="H121" s="174"/>
      <c r="I121" s="174"/>
      <c r="J121" s="185"/>
    </row>
    <row r="122" spans="1:10" ht="18">
      <c r="A122" s="202"/>
      <c r="B122" s="202"/>
      <c r="C122" s="202"/>
      <c r="D122" s="202"/>
      <c r="E122" s="174"/>
      <c r="F122" s="297"/>
      <c r="G122" s="174"/>
      <c r="H122" s="174"/>
      <c r="I122" s="174"/>
      <c r="J122" s="185"/>
    </row>
    <row r="123" spans="1:10" ht="18">
      <c r="A123" s="202"/>
      <c r="B123" s="202"/>
      <c r="C123" s="202"/>
      <c r="D123" s="202"/>
      <c r="E123" s="174"/>
      <c r="F123" s="297"/>
      <c r="G123" s="174"/>
      <c r="H123" s="174"/>
      <c r="I123" s="174"/>
      <c r="J123" s="185"/>
    </row>
    <row r="124" spans="1:10" ht="18">
      <c r="A124" s="202"/>
      <c r="B124" s="202"/>
      <c r="C124" s="202"/>
      <c r="D124" s="202"/>
      <c r="E124" s="174"/>
      <c r="F124" s="297"/>
      <c r="G124" s="174"/>
      <c r="H124" s="174"/>
      <c r="I124" s="174"/>
      <c r="J124" s="185"/>
    </row>
    <row r="125" spans="1:10" ht="18">
      <c r="A125" s="202"/>
      <c r="B125" s="202"/>
      <c r="C125" s="202"/>
      <c r="D125" s="202"/>
      <c r="E125" s="174"/>
      <c r="F125" s="297"/>
      <c r="G125" s="174"/>
      <c r="H125" s="174"/>
      <c r="I125" s="174"/>
      <c r="J125" s="185"/>
    </row>
    <row r="126" spans="1:10" ht="18">
      <c r="A126" s="202"/>
      <c r="B126" s="202"/>
      <c r="C126" s="202"/>
      <c r="D126" s="202"/>
      <c r="E126" s="174"/>
      <c r="F126" s="297"/>
      <c r="G126" s="174"/>
      <c r="H126" s="174"/>
      <c r="I126" s="174"/>
      <c r="J126" s="185"/>
    </row>
    <row r="127" spans="1:10" ht="18">
      <c r="A127" s="202"/>
      <c r="B127" s="202"/>
      <c r="C127" s="202"/>
      <c r="D127" s="202"/>
      <c r="E127" s="174"/>
      <c r="F127" s="297"/>
      <c r="G127" s="174"/>
      <c r="H127" s="174"/>
      <c r="I127" s="174"/>
      <c r="J127" s="185"/>
    </row>
    <row r="128" spans="1:10" ht="18">
      <c r="A128" s="202"/>
      <c r="B128" s="202"/>
      <c r="C128" s="202"/>
      <c r="D128" s="202"/>
      <c r="E128" s="174"/>
      <c r="F128" s="297"/>
      <c r="G128" s="174"/>
      <c r="H128" s="174"/>
      <c r="I128" s="174"/>
      <c r="J128" s="185"/>
    </row>
    <row r="129" spans="1:10" ht="18">
      <c r="A129" s="202"/>
      <c r="B129" s="202"/>
      <c r="C129" s="202"/>
      <c r="D129" s="202"/>
      <c r="E129" s="174"/>
      <c r="F129" s="297"/>
      <c r="G129" s="174"/>
      <c r="H129" s="174"/>
      <c r="I129" s="174"/>
      <c r="J129" s="185"/>
    </row>
    <row r="130" spans="1:10" ht="18">
      <c r="A130" s="202"/>
      <c r="B130" s="202"/>
      <c r="C130" s="202"/>
      <c r="D130" s="202"/>
      <c r="E130" s="174"/>
      <c r="F130" s="297"/>
      <c r="G130" s="174"/>
      <c r="H130" s="174"/>
      <c r="I130" s="174"/>
      <c r="J130" s="185"/>
    </row>
    <row r="131" spans="1:10" ht="18">
      <c r="A131" s="202"/>
      <c r="B131" s="202"/>
      <c r="C131" s="202"/>
      <c r="D131" s="202"/>
      <c r="E131" s="174"/>
      <c r="F131" s="297"/>
      <c r="G131" s="174"/>
      <c r="H131" s="174"/>
      <c r="I131" s="174"/>
      <c r="J131" s="185"/>
    </row>
    <row r="132" spans="1:10" ht="18">
      <c r="A132" s="202"/>
      <c r="B132" s="202"/>
      <c r="C132" s="202"/>
      <c r="D132" s="202"/>
      <c r="E132" s="174"/>
      <c r="F132" s="297"/>
      <c r="G132" s="174"/>
      <c r="H132" s="174"/>
      <c r="I132" s="174"/>
      <c r="J132" s="185"/>
    </row>
    <row r="133" spans="1:10" ht="18">
      <c r="A133" s="202"/>
      <c r="B133" s="202"/>
      <c r="C133" s="202"/>
      <c r="D133" s="202"/>
      <c r="E133" s="174"/>
      <c r="F133" s="297"/>
      <c r="G133" s="174"/>
      <c r="H133" s="174"/>
      <c r="I133" s="174"/>
      <c r="J133" s="185"/>
    </row>
    <row r="134" spans="1:10" ht="18">
      <c r="A134" s="202"/>
      <c r="B134" s="202"/>
      <c r="C134" s="202"/>
      <c r="D134" s="202"/>
      <c r="E134" s="174"/>
      <c r="F134" s="297"/>
      <c r="G134" s="174"/>
      <c r="H134" s="174"/>
      <c r="I134" s="174"/>
      <c r="J134" s="185"/>
    </row>
    <row r="135" spans="1:10" ht="18">
      <c r="A135" s="202"/>
      <c r="B135" s="202"/>
      <c r="C135" s="202"/>
      <c r="D135" s="202"/>
      <c r="E135" s="174"/>
      <c r="F135" s="297"/>
      <c r="G135" s="174"/>
      <c r="H135" s="174"/>
      <c r="I135" s="174"/>
      <c r="J135" s="185"/>
    </row>
    <row r="136" spans="1:10" ht="18">
      <c r="A136" s="202"/>
      <c r="B136" s="202"/>
      <c r="C136" s="202"/>
      <c r="D136" s="202"/>
      <c r="E136" s="174"/>
      <c r="F136" s="297"/>
      <c r="G136" s="174"/>
      <c r="H136" s="174"/>
      <c r="I136" s="174"/>
      <c r="J136" s="185"/>
    </row>
    <row r="137" spans="1:10" ht="18">
      <c r="A137" s="202"/>
      <c r="B137" s="202"/>
      <c r="C137" s="202"/>
      <c r="D137" s="202"/>
      <c r="E137" s="174"/>
      <c r="F137" s="297"/>
      <c r="G137" s="174"/>
      <c r="H137" s="174"/>
      <c r="I137" s="174"/>
      <c r="J137" s="185"/>
    </row>
    <row r="138" spans="1:10" ht="18">
      <c r="A138" s="202"/>
      <c r="B138" s="202"/>
      <c r="C138" s="202"/>
      <c r="D138" s="202"/>
      <c r="E138" s="174"/>
      <c r="F138" s="297"/>
      <c r="G138" s="174"/>
      <c r="H138" s="174"/>
      <c r="I138" s="174"/>
      <c r="J138" s="185"/>
    </row>
    <row r="139" spans="1:10" ht="18">
      <c r="A139" s="202"/>
      <c r="B139" s="202"/>
      <c r="C139" s="202"/>
      <c r="D139" s="202"/>
      <c r="E139" s="174"/>
      <c r="F139" s="297"/>
      <c r="G139" s="174"/>
      <c r="H139" s="174"/>
      <c r="I139" s="174"/>
      <c r="J139" s="185"/>
    </row>
    <row r="140" spans="1:10" ht="18">
      <c r="A140" s="202"/>
      <c r="B140" s="202"/>
      <c r="C140" s="202"/>
      <c r="D140" s="202"/>
      <c r="E140" s="174"/>
      <c r="F140" s="297"/>
      <c r="G140" s="174"/>
      <c r="H140" s="174"/>
      <c r="I140" s="174"/>
      <c r="J140" s="185"/>
    </row>
    <row r="141" spans="1:10" ht="18">
      <c r="A141" s="202"/>
      <c r="B141" s="202"/>
      <c r="C141" s="202"/>
      <c r="D141" s="202"/>
      <c r="E141" s="174"/>
      <c r="F141" s="297"/>
      <c r="G141" s="174"/>
      <c r="H141" s="174"/>
      <c r="I141" s="174"/>
      <c r="J141" s="185"/>
    </row>
    <row r="142" spans="1:10" ht="18">
      <c r="A142" s="202"/>
      <c r="B142" s="202"/>
      <c r="C142" s="202"/>
      <c r="D142" s="202"/>
      <c r="E142" s="174"/>
      <c r="F142" s="297"/>
      <c r="G142" s="174"/>
      <c r="H142" s="174"/>
      <c r="I142" s="174"/>
      <c r="J142" s="185"/>
    </row>
    <row r="143" spans="1:10" ht="18">
      <c r="A143" s="202"/>
      <c r="B143" s="202"/>
      <c r="C143" s="202"/>
      <c r="D143" s="202"/>
      <c r="E143" s="174"/>
      <c r="F143" s="297"/>
      <c r="G143" s="174"/>
      <c r="H143" s="174"/>
      <c r="I143" s="174"/>
      <c r="J143" s="185"/>
    </row>
    <row r="144" spans="1:10" ht="18">
      <c r="A144" s="202"/>
      <c r="B144" s="202"/>
      <c r="C144" s="202"/>
      <c r="D144" s="202"/>
      <c r="E144" s="174"/>
      <c r="F144" s="297"/>
      <c r="G144" s="174"/>
      <c r="H144" s="174"/>
      <c r="I144" s="174"/>
      <c r="J144" s="185"/>
    </row>
    <row r="145" spans="1:10" ht="18">
      <c r="A145" s="202"/>
      <c r="B145" s="202"/>
      <c r="C145" s="202"/>
      <c r="D145" s="202"/>
      <c r="E145" s="174"/>
      <c r="F145" s="297"/>
      <c r="G145" s="174"/>
      <c r="H145" s="174"/>
      <c r="I145" s="174"/>
      <c r="J145" s="185"/>
    </row>
    <row r="146" spans="1:10" ht="18">
      <c r="A146" s="202"/>
      <c r="B146" s="202"/>
      <c r="C146" s="202"/>
      <c r="D146" s="202"/>
      <c r="E146" s="174"/>
      <c r="F146" s="297"/>
      <c r="G146" s="174"/>
      <c r="H146" s="174"/>
      <c r="I146" s="174"/>
      <c r="J146" s="185"/>
    </row>
    <row r="147" spans="1:10" ht="18">
      <c r="A147" s="202"/>
      <c r="B147" s="202"/>
      <c r="C147" s="202"/>
      <c r="D147" s="202"/>
      <c r="E147" s="174"/>
      <c r="F147" s="297"/>
      <c r="G147" s="174"/>
      <c r="H147" s="174"/>
      <c r="I147" s="174"/>
      <c r="J147" s="185"/>
    </row>
    <row r="148" spans="1:10" ht="18">
      <c r="A148" s="202"/>
      <c r="B148" s="202"/>
      <c r="C148" s="202"/>
      <c r="D148" s="202"/>
      <c r="E148" s="174"/>
      <c r="F148" s="297"/>
      <c r="G148" s="174"/>
      <c r="H148" s="174"/>
      <c r="I148" s="174"/>
      <c r="J148" s="185"/>
    </row>
    <row r="149" spans="1:10" ht="18">
      <c r="A149" s="202"/>
      <c r="B149" s="202"/>
      <c r="C149" s="202"/>
      <c r="D149" s="202"/>
      <c r="E149" s="174"/>
      <c r="F149" s="297"/>
      <c r="G149" s="174"/>
      <c r="H149" s="174"/>
      <c r="I149" s="174"/>
      <c r="J149" s="185"/>
    </row>
    <row r="150" spans="1:10" ht="18">
      <c r="A150" s="202"/>
      <c r="B150" s="202"/>
      <c r="C150" s="202"/>
      <c r="D150" s="202"/>
      <c r="E150" s="174"/>
      <c r="F150" s="297"/>
      <c r="G150" s="174"/>
      <c r="H150" s="174"/>
      <c r="I150" s="174"/>
      <c r="J150" s="185"/>
    </row>
    <row r="151" spans="1:10" ht="18">
      <c r="A151" s="202"/>
      <c r="B151" s="202"/>
      <c r="C151" s="202"/>
      <c r="D151" s="202"/>
      <c r="E151" s="174"/>
      <c r="F151" s="297"/>
      <c r="G151" s="174"/>
      <c r="H151" s="174"/>
      <c r="I151" s="174"/>
      <c r="J151" s="185"/>
    </row>
    <row r="152" spans="1:10" ht="18">
      <c r="A152" s="202"/>
      <c r="B152" s="202"/>
      <c r="C152" s="202"/>
      <c r="D152" s="202"/>
      <c r="E152" s="174"/>
      <c r="F152" s="297"/>
      <c r="G152" s="174"/>
      <c r="H152" s="174"/>
      <c r="I152" s="174"/>
      <c r="J152" s="185"/>
    </row>
    <row r="153" spans="1:10" ht="18">
      <c r="A153" s="202"/>
      <c r="B153" s="202"/>
      <c r="C153" s="202"/>
      <c r="D153" s="202"/>
      <c r="E153" s="174"/>
      <c r="F153" s="297"/>
      <c r="G153" s="174"/>
      <c r="H153" s="174"/>
      <c r="I153" s="174"/>
      <c r="J153" s="185"/>
    </row>
    <row r="154" spans="1:10" ht="18">
      <c r="A154" s="202"/>
      <c r="B154" s="202"/>
      <c r="C154" s="202"/>
      <c r="D154" s="202"/>
      <c r="E154" s="174"/>
      <c r="F154" s="297"/>
      <c r="G154" s="174"/>
      <c r="H154" s="174"/>
      <c r="I154" s="174"/>
      <c r="J154" s="185"/>
    </row>
    <row r="155" spans="1:10" ht="18">
      <c r="A155" s="202"/>
      <c r="B155" s="202"/>
      <c r="C155" s="202"/>
      <c r="D155" s="202"/>
      <c r="E155" s="174"/>
      <c r="F155" s="297"/>
      <c r="G155" s="174"/>
      <c r="H155" s="174"/>
      <c r="I155" s="174"/>
      <c r="J155" s="185"/>
    </row>
    <row r="156" spans="1:10" ht="18">
      <c r="A156" s="202"/>
      <c r="B156" s="202"/>
      <c r="C156" s="202"/>
      <c r="D156" s="202"/>
      <c r="E156" s="174"/>
      <c r="F156" s="297"/>
      <c r="G156" s="174"/>
      <c r="H156" s="174"/>
      <c r="I156" s="174"/>
      <c r="J156" s="185"/>
    </row>
    <row r="157" spans="1:10" ht="18">
      <c r="A157" s="202"/>
      <c r="B157" s="202"/>
      <c r="C157" s="202"/>
      <c r="D157" s="202"/>
      <c r="E157" s="174"/>
      <c r="F157" s="297"/>
      <c r="G157" s="174"/>
      <c r="H157" s="174"/>
      <c r="I157" s="174"/>
      <c r="J157" s="185"/>
    </row>
    <row r="158" spans="1:10" ht="18">
      <c r="A158" s="202"/>
      <c r="B158" s="202"/>
      <c r="C158" s="202"/>
      <c r="D158" s="202"/>
      <c r="E158" s="174"/>
      <c r="F158" s="297"/>
      <c r="G158" s="174"/>
      <c r="H158" s="174"/>
      <c r="I158" s="174"/>
      <c r="J158" s="185"/>
    </row>
    <row r="159" spans="1:10" ht="18">
      <c r="A159" s="202"/>
      <c r="B159" s="202"/>
      <c r="C159" s="202"/>
      <c r="D159" s="202"/>
      <c r="E159" s="174"/>
      <c r="F159" s="297"/>
      <c r="G159" s="174"/>
      <c r="H159" s="174"/>
      <c r="I159" s="174"/>
      <c r="J159" s="185"/>
    </row>
    <row r="160" spans="1:10" ht="18">
      <c r="A160" s="202"/>
      <c r="B160" s="202"/>
      <c r="C160" s="202"/>
      <c r="D160" s="202"/>
      <c r="E160" s="174"/>
      <c r="F160" s="297"/>
      <c r="G160" s="174"/>
      <c r="H160" s="174"/>
      <c r="I160" s="174"/>
      <c r="J160" s="185"/>
    </row>
    <row r="161" spans="1:10" ht="18">
      <c r="A161" s="202"/>
      <c r="B161" s="202"/>
      <c r="C161" s="202"/>
      <c r="D161" s="202"/>
      <c r="E161" s="174"/>
      <c r="F161" s="297"/>
      <c r="G161" s="174"/>
      <c r="H161" s="174"/>
      <c r="I161" s="174"/>
      <c r="J161" s="185"/>
    </row>
    <row r="162" spans="1:10" ht="18">
      <c r="A162" s="202"/>
      <c r="B162" s="202"/>
      <c r="C162" s="202"/>
      <c r="D162" s="202"/>
      <c r="E162" s="174"/>
      <c r="F162" s="297"/>
      <c r="G162" s="174"/>
      <c r="H162" s="174"/>
      <c r="I162" s="174"/>
      <c r="J162" s="185"/>
    </row>
    <row r="163" spans="1:10" ht="18">
      <c r="A163" s="202"/>
      <c r="B163" s="202"/>
      <c r="C163" s="202"/>
      <c r="D163" s="202"/>
      <c r="E163" s="174"/>
      <c r="F163" s="297"/>
      <c r="G163" s="174"/>
      <c r="H163" s="174"/>
      <c r="I163" s="174"/>
      <c r="J163" s="185"/>
    </row>
    <row r="164" spans="1:10" ht="18">
      <c r="A164" s="202"/>
      <c r="B164" s="202"/>
      <c r="C164" s="202"/>
      <c r="D164" s="202"/>
      <c r="E164" s="174"/>
      <c r="F164" s="297"/>
      <c r="G164" s="174"/>
      <c r="H164" s="174"/>
      <c r="I164" s="174"/>
      <c r="J164" s="185"/>
    </row>
    <row r="165" spans="1:10" ht="18">
      <c r="A165" s="202"/>
      <c r="B165" s="202"/>
      <c r="C165" s="202"/>
      <c r="D165" s="202"/>
      <c r="E165" s="174"/>
      <c r="F165" s="297"/>
      <c r="G165" s="174"/>
      <c r="H165" s="174"/>
      <c r="I165" s="174"/>
      <c r="J165" s="185"/>
    </row>
    <row r="166" spans="1:10" ht="18">
      <c r="A166" s="202"/>
      <c r="B166" s="202"/>
      <c r="C166" s="202"/>
      <c r="D166" s="202"/>
      <c r="E166" s="174"/>
      <c r="F166" s="297"/>
      <c r="G166" s="174"/>
      <c r="H166" s="174"/>
      <c r="I166" s="174"/>
      <c r="J166" s="185"/>
    </row>
    <row r="167" spans="1:10" ht="18">
      <c r="A167" s="202"/>
      <c r="B167" s="202"/>
      <c r="C167" s="202"/>
      <c r="D167" s="202"/>
      <c r="E167" s="174"/>
      <c r="F167" s="297"/>
      <c r="G167" s="174"/>
      <c r="H167" s="174"/>
      <c r="I167" s="174"/>
      <c r="J167" s="185"/>
    </row>
    <row r="168" spans="1:10" ht="18">
      <c r="A168" s="202"/>
      <c r="B168" s="202"/>
      <c r="C168" s="202"/>
      <c r="D168" s="202"/>
      <c r="E168" s="174"/>
      <c r="F168" s="297"/>
      <c r="G168" s="174"/>
      <c r="H168" s="174"/>
      <c r="I168" s="174"/>
      <c r="J168" s="185"/>
    </row>
    <row r="169" spans="1:10" ht="18">
      <c r="A169" s="202"/>
      <c r="B169" s="202"/>
      <c r="C169" s="202"/>
      <c r="D169" s="202"/>
      <c r="E169" s="174"/>
      <c r="F169" s="297"/>
      <c r="G169" s="174"/>
      <c r="H169" s="174"/>
      <c r="I169" s="174"/>
      <c r="J169" s="185"/>
    </row>
    <row r="170" spans="1:10" ht="18">
      <c r="A170" s="202"/>
      <c r="B170" s="202"/>
      <c r="C170" s="202"/>
      <c r="D170" s="202"/>
      <c r="E170" s="174"/>
      <c r="F170" s="297"/>
      <c r="G170" s="174"/>
      <c r="H170" s="174"/>
      <c r="I170" s="174"/>
      <c r="J170" s="185"/>
    </row>
    <row r="171" spans="1:10" ht="18">
      <c r="A171" s="202"/>
      <c r="B171" s="202"/>
      <c r="C171" s="202"/>
      <c r="D171" s="202"/>
      <c r="E171" s="174"/>
      <c r="F171" s="297"/>
      <c r="G171" s="174"/>
      <c r="H171" s="174"/>
      <c r="I171" s="174"/>
      <c r="J171" s="185"/>
    </row>
    <row r="172" spans="1:10" ht="18">
      <c r="A172" s="202"/>
      <c r="B172" s="202"/>
      <c r="C172" s="202"/>
      <c r="D172" s="202"/>
      <c r="E172" s="174"/>
      <c r="F172" s="297"/>
      <c r="G172" s="174"/>
      <c r="H172" s="174"/>
      <c r="I172" s="174"/>
      <c r="J172" s="185"/>
    </row>
    <row r="173" spans="1:10" ht="18">
      <c r="A173" s="202"/>
      <c r="B173" s="202"/>
      <c r="C173" s="202"/>
      <c r="D173" s="202"/>
      <c r="E173" s="174"/>
      <c r="F173" s="297"/>
      <c r="G173" s="174"/>
      <c r="H173" s="174"/>
      <c r="I173" s="174"/>
      <c r="J173" s="185"/>
    </row>
    <row r="174" spans="1:10" ht="18">
      <c r="A174" s="202"/>
      <c r="B174" s="202"/>
      <c r="C174" s="202"/>
      <c r="D174" s="202"/>
      <c r="E174" s="174"/>
      <c r="F174" s="297"/>
      <c r="G174" s="174"/>
      <c r="H174" s="174"/>
      <c r="I174" s="174"/>
      <c r="J174" s="185"/>
    </row>
    <row r="175" spans="1:10" ht="18">
      <c r="A175" s="202"/>
      <c r="B175" s="202"/>
      <c r="C175" s="202"/>
      <c r="D175" s="202"/>
      <c r="E175" s="174"/>
      <c r="F175" s="297"/>
      <c r="G175" s="174"/>
      <c r="H175" s="174"/>
      <c r="I175" s="174"/>
      <c r="J175" s="185"/>
    </row>
    <row r="176" spans="1:10" ht="18">
      <c r="A176" s="202"/>
      <c r="B176" s="202"/>
      <c r="C176" s="202"/>
      <c r="D176" s="202"/>
      <c r="E176" s="174"/>
      <c r="F176" s="297"/>
      <c r="G176" s="174"/>
      <c r="H176" s="174"/>
      <c r="I176" s="174"/>
      <c r="J176" s="185"/>
    </row>
    <row r="177" spans="1:10" ht="18">
      <c r="A177" s="202"/>
      <c r="B177" s="202"/>
      <c r="C177" s="202"/>
      <c r="D177" s="202"/>
      <c r="E177" s="174"/>
      <c r="F177" s="297"/>
      <c r="G177" s="174"/>
      <c r="H177" s="174"/>
      <c r="I177" s="174"/>
      <c r="J177" s="185"/>
    </row>
    <row r="178" spans="1:10" ht="18">
      <c r="A178" s="202"/>
      <c r="B178" s="202"/>
      <c r="C178" s="202"/>
      <c r="D178" s="202"/>
      <c r="E178" s="174"/>
      <c r="F178" s="297"/>
      <c r="G178" s="174"/>
      <c r="H178" s="174"/>
      <c r="I178" s="174"/>
      <c r="J178" s="185"/>
    </row>
    <row r="179" spans="1:10" ht="18">
      <c r="A179" s="202"/>
      <c r="B179" s="202"/>
      <c r="C179" s="202"/>
      <c r="D179" s="202"/>
      <c r="E179" s="174"/>
      <c r="F179" s="297"/>
      <c r="G179" s="174"/>
      <c r="H179" s="174"/>
      <c r="I179" s="174"/>
      <c r="J179" s="185"/>
    </row>
    <row r="180" spans="1:10" ht="18">
      <c r="A180" s="202"/>
      <c r="B180" s="202"/>
      <c r="C180" s="202"/>
      <c r="D180" s="202"/>
      <c r="E180" s="174"/>
      <c r="F180" s="297"/>
      <c r="G180" s="174"/>
      <c r="H180" s="174"/>
      <c r="I180" s="174"/>
      <c r="J180" s="185"/>
    </row>
    <row r="181" spans="1:10" ht="18">
      <c r="A181" s="202"/>
      <c r="B181" s="202"/>
      <c r="C181" s="202"/>
      <c r="D181" s="202"/>
      <c r="E181" s="174"/>
      <c r="F181" s="297"/>
      <c r="G181" s="174"/>
      <c r="H181" s="174"/>
      <c r="I181" s="174"/>
      <c r="J181" s="185"/>
    </row>
    <row r="182" spans="1:10" ht="18">
      <c r="A182" s="202"/>
      <c r="B182" s="202"/>
      <c r="C182" s="202"/>
      <c r="D182" s="202"/>
      <c r="E182" s="174"/>
      <c r="F182" s="297"/>
      <c r="G182" s="174"/>
      <c r="H182" s="174"/>
      <c r="I182" s="174"/>
      <c r="J182" s="185"/>
    </row>
    <row r="183" spans="1:10" ht="18">
      <c r="A183" s="202"/>
      <c r="B183" s="202"/>
      <c r="C183" s="202"/>
      <c r="D183" s="202"/>
      <c r="E183" s="174"/>
      <c r="F183" s="297"/>
      <c r="G183" s="174"/>
      <c r="H183" s="174"/>
      <c r="I183" s="174"/>
      <c r="J183" s="185"/>
    </row>
    <row r="184" spans="1:10" ht="18">
      <c r="A184" s="202"/>
      <c r="B184" s="202"/>
      <c r="C184" s="202"/>
      <c r="D184" s="202"/>
      <c r="E184" s="174"/>
      <c r="F184" s="297"/>
      <c r="G184" s="174"/>
      <c r="H184" s="174"/>
      <c r="I184" s="174"/>
      <c r="J184" s="185"/>
    </row>
    <row r="185" spans="1:10" ht="18">
      <c r="A185" s="202"/>
      <c r="B185" s="202"/>
      <c r="C185" s="202"/>
      <c r="D185" s="202"/>
      <c r="E185" s="174"/>
      <c r="F185" s="297"/>
      <c r="G185" s="174"/>
      <c r="H185" s="174"/>
      <c r="I185" s="174"/>
      <c r="J185" s="185"/>
    </row>
    <row r="186" spans="1:10" ht="18">
      <c r="A186" s="202"/>
      <c r="B186" s="202"/>
      <c r="C186" s="202"/>
      <c r="D186" s="202"/>
      <c r="E186" s="174"/>
      <c r="F186" s="297"/>
      <c r="G186" s="174"/>
      <c r="H186" s="174"/>
      <c r="I186" s="174"/>
      <c r="J186" s="185"/>
    </row>
    <row r="187" spans="1:10" ht="18">
      <c r="A187" s="202"/>
      <c r="B187" s="202"/>
      <c r="C187" s="202"/>
      <c r="D187" s="202"/>
      <c r="E187" s="174"/>
      <c r="F187" s="297"/>
      <c r="G187" s="174"/>
      <c r="H187" s="174"/>
      <c r="I187" s="174"/>
      <c r="J187" s="185"/>
    </row>
    <row r="188" spans="1:10" ht="18">
      <c r="A188" s="202"/>
      <c r="B188" s="202"/>
      <c r="C188" s="202"/>
      <c r="D188" s="202"/>
      <c r="E188" s="174"/>
      <c r="F188" s="297"/>
      <c r="G188" s="174"/>
      <c r="H188" s="174"/>
      <c r="I188" s="174"/>
      <c r="J188" s="185"/>
    </row>
    <row r="189" spans="1:10" ht="18">
      <c r="A189" s="202"/>
      <c r="B189" s="202"/>
      <c r="C189" s="202"/>
      <c r="D189" s="202"/>
      <c r="E189" s="174"/>
      <c r="F189" s="297"/>
      <c r="G189" s="174"/>
      <c r="H189" s="174"/>
      <c r="I189" s="174"/>
      <c r="J189" s="185"/>
    </row>
    <row r="190" spans="1:10" ht="18">
      <c r="A190" s="202"/>
      <c r="B190" s="202"/>
      <c r="C190" s="202"/>
      <c r="D190" s="202"/>
      <c r="E190" s="174"/>
      <c r="F190" s="297"/>
      <c r="G190" s="174"/>
      <c r="H190" s="174"/>
      <c r="I190" s="174"/>
      <c r="J190" s="185"/>
    </row>
    <row r="191" spans="1:10" ht="18">
      <c r="A191" s="202"/>
      <c r="B191" s="202"/>
      <c r="C191" s="202"/>
      <c r="D191" s="202"/>
      <c r="E191" s="174"/>
      <c r="F191" s="297"/>
      <c r="G191" s="174"/>
      <c r="H191" s="174"/>
      <c r="I191" s="174"/>
      <c r="J191" s="185"/>
    </row>
    <row r="192" spans="1:10" ht="18">
      <c r="A192" s="202"/>
      <c r="B192" s="202"/>
      <c r="C192" s="202"/>
      <c r="D192" s="202"/>
      <c r="E192" s="174"/>
      <c r="F192" s="297"/>
      <c r="G192" s="174"/>
      <c r="H192" s="174"/>
      <c r="I192" s="174"/>
      <c r="J192" s="185"/>
    </row>
    <row r="193" spans="1:10" ht="18">
      <c r="A193" s="202"/>
      <c r="B193" s="202"/>
      <c r="C193" s="202"/>
      <c r="D193" s="202"/>
      <c r="E193" s="174"/>
      <c r="F193" s="297"/>
      <c r="G193" s="174"/>
      <c r="H193" s="174"/>
      <c r="I193" s="174"/>
      <c r="J193" s="185"/>
    </row>
    <row r="194" spans="1:10" ht="18">
      <c r="A194" s="202"/>
      <c r="B194" s="202"/>
      <c r="C194" s="202"/>
      <c r="D194" s="202"/>
      <c r="E194" s="174"/>
      <c r="F194" s="297"/>
      <c r="G194" s="174"/>
      <c r="H194" s="174"/>
      <c r="I194" s="174"/>
      <c r="J194" s="185"/>
    </row>
    <row r="195" spans="1:10" ht="18">
      <c r="A195" s="202"/>
      <c r="B195" s="202"/>
      <c r="C195" s="202"/>
      <c r="D195" s="202"/>
      <c r="E195" s="174"/>
      <c r="F195" s="297"/>
      <c r="G195" s="174"/>
      <c r="H195" s="174"/>
      <c r="I195" s="174"/>
      <c r="J195" s="185"/>
    </row>
    <row r="196" spans="1:10" ht="18">
      <c r="A196" s="202"/>
      <c r="B196" s="202"/>
      <c r="C196" s="202"/>
      <c r="D196" s="202"/>
      <c r="E196" s="174"/>
      <c r="F196" s="297"/>
      <c r="G196" s="174"/>
      <c r="H196" s="174"/>
      <c r="I196" s="174"/>
      <c r="J196" s="185"/>
    </row>
    <row r="197" spans="1:10" ht="18">
      <c r="A197" s="202"/>
      <c r="B197" s="202"/>
      <c r="C197" s="202"/>
      <c r="D197" s="202"/>
      <c r="E197" s="174"/>
      <c r="F197" s="297"/>
      <c r="G197" s="174"/>
      <c r="H197" s="174"/>
      <c r="I197" s="174"/>
      <c r="J197" s="185"/>
    </row>
    <row r="198" spans="1:10" ht="18">
      <c r="A198" s="202"/>
      <c r="B198" s="202"/>
      <c r="C198" s="202"/>
      <c r="D198" s="202"/>
      <c r="E198" s="174"/>
      <c r="F198" s="297"/>
      <c r="G198" s="174"/>
      <c r="H198" s="174"/>
      <c r="I198" s="174"/>
      <c r="J198" s="185"/>
    </row>
    <row r="199" spans="1:10" ht="18">
      <c r="A199" s="202"/>
      <c r="B199" s="202"/>
      <c r="C199" s="202"/>
      <c r="D199" s="202"/>
      <c r="E199" s="174"/>
      <c r="F199" s="297"/>
      <c r="G199" s="174"/>
      <c r="H199" s="174"/>
      <c r="I199" s="174"/>
      <c r="J199" s="185"/>
    </row>
    <row r="200" spans="1:10" ht="18">
      <c r="A200" s="202"/>
      <c r="B200" s="202"/>
      <c r="C200" s="202"/>
      <c r="D200" s="202"/>
      <c r="E200" s="174"/>
      <c r="F200" s="297"/>
      <c r="G200" s="174"/>
      <c r="H200" s="174"/>
      <c r="I200" s="174"/>
      <c r="J200" s="185"/>
    </row>
    <row r="201" spans="1:10" ht="18">
      <c r="A201" s="202"/>
      <c r="B201" s="202"/>
      <c r="C201" s="202"/>
      <c r="D201" s="202"/>
      <c r="E201" s="174"/>
      <c r="F201" s="297"/>
      <c r="G201" s="174"/>
      <c r="H201" s="174"/>
      <c r="I201" s="174"/>
      <c r="J201" s="185"/>
    </row>
    <row r="202" spans="1:10" ht="18">
      <c r="A202" s="202"/>
      <c r="B202" s="202"/>
      <c r="C202" s="202"/>
      <c r="D202" s="202"/>
      <c r="E202" s="174"/>
      <c r="F202" s="297"/>
      <c r="G202" s="174"/>
      <c r="H202" s="174"/>
      <c r="I202" s="174"/>
      <c r="J202" s="185"/>
    </row>
    <row r="203" spans="1:10" ht="18">
      <c r="A203" s="202"/>
      <c r="B203" s="202"/>
      <c r="C203" s="202"/>
      <c r="D203" s="202"/>
      <c r="E203" s="174"/>
      <c r="F203" s="297"/>
      <c r="G203" s="174"/>
      <c r="H203" s="174"/>
      <c r="I203" s="174"/>
      <c r="J203" s="185"/>
    </row>
    <row r="204" spans="1:10" ht="18">
      <c r="A204" s="202"/>
      <c r="B204" s="202"/>
      <c r="C204" s="202"/>
      <c r="D204" s="202"/>
      <c r="E204" s="174"/>
      <c r="F204" s="297"/>
      <c r="G204" s="174"/>
      <c r="H204" s="174"/>
      <c r="I204" s="174"/>
      <c r="J204" s="185"/>
    </row>
    <row r="205" spans="1:10" ht="18">
      <c r="A205" s="202"/>
      <c r="B205" s="202"/>
      <c r="C205" s="202"/>
      <c r="D205" s="202"/>
      <c r="E205" s="174"/>
      <c r="F205" s="297"/>
      <c r="G205" s="174"/>
      <c r="H205" s="174"/>
      <c r="I205" s="174"/>
      <c r="J205" s="185"/>
    </row>
    <row r="206" spans="1:10" ht="18">
      <c r="A206" s="202"/>
      <c r="B206" s="202"/>
      <c r="C206" s="202"/>
      <c r="D206" s="202"/>
      <c r="E206" s="174"/>
      <c r="F206" s="297"/>
      <c r="G206" s="174"/>
      <c r="H206" s="174"/>
      <c r="I206" s="174"/>
      <c r="J206" s="185"/>
    </row>
    <row r="207" spans="1:10" ht="18">
      <c r="A207" s="202"/>
      <c r="B207" s="202"/>
      <c r="C207" s="202"/>
      <c r="D207" s="202"/>
      <c r="E207" s="174"/>
      <c r="F207" s="297"/>
      <c r="G207" s="174"/>
      <c r="H207" s="174"/>
      <c r="I207" s="174"/>
      <c r="J207" s="185"/>
    </row>
    <row r="208" spans="1:10" ht="18">
      <c r="A208" s="202"/>
      <c r="B208" s="202"/>
      <c r="C208" s="202"/>
      <c r="D208" s="202"/>
      <c r="E208" s="174"/>
      <c r="F208" s="297"/>
      <c r="G208" s="174"/>
      <c r="H208" s="174"/>
      <c r="I208" s="174"/>
      <c r="J208" s="185"/>
    </row>
    <row r="209" spans="1:10" ht="18">
      <c r="A209" s="202"/>
      <c r="B209" s="202"/>
      <c r="C209" s="202"/>
      <c r="D209" s="202"/>
      <c r="E209" s="174"/>
      <c r="F209" s="297"/>
      <c r="G209" s="174"/>
      <c r="H209" s="174"/>
      <c r="I209" s="174"/>
      <c r="J209" s="185"/>
    </row>
    <row r="210" spans="1:10" ht="18">
      <c r="A210" s="202"/>
      <c r="B210" s="202"/>
      <c r="C210" s="202"/>
      <c r="D210" s="202"/>
      <c r="E210" s="174"/>
      <c r="F210" s="297"/>
      <c r="G210" s="174"/>
      <c r="H210" s="174"/>
      <c r="I210" s="174"/>
      <c r="J210" s="185"/>
    </row>
    <row r="211" spans="1:10" ht="18">
      <c r="A211" s="202"/>
      <c r="B211" s="202"/>
      <c r="C211" s="202"/>
      <c r="D211" s="202"/>
      <c r="E211" s="174"/>
      <c r="F211" s="297"/>
      <c r="G211" s="174"/>
      <c r="H211" s="174"/>
      <c r="I211" s="174"/>
      <c r="J211" s="185"/>
    </row>
    <row r="212" spans="1:10" ht="18">
      <c r="A212" s="202"/>
      <c r="B212" s="202"/>
      <c r="C212" s="202"/>
      <c r="D212" s="202"/>
      <c r="E212" s="174"/>
      <c r="F212" s="297"/>
      <c r="G212" s="174"/>
      <c r="H212" s="174"/>
      <c r="I212" s="174"/>
      <c r="J212" s="185"/>
    </row>
    <row r="213" spans="1:10" ht="18">
      <c r="A213" s="202"/>
      <c r="B213" s="202"/>
      <c r="C213" s="202"/>
      <c r="D213" s="202"/>
      <c r="E213" s="174"/>
      <c r="F213" s="297"/>
      <c r="G213" s="174"/>
      <c r="H213" s="174"/>
      <c r="I213" s="174"/>
      <c r="J213" s="185"/>
    </row>
    <row r="214" spans="1:10" ht="18">
      <c r="A214" s="202"/>
      <c r="B214" s="202"/>
      <c r="C214" s="202"/>
      <c r="D214" s="202"/>
      <c r="E214" s="174"/>
      <c r="F214" s="297"/>
      <c r="G214" s="174"/>
      <c r="H214" s="174"/>
      <c r="I214" s="174"/>
      <c r="J214" s="185"/>
    </row>
    <row r="215" spans="1:10" ht="18">
      <c r="A215" s="202"/>
      <c r="B215" s="202"/>
      <c r="C215" s="202"/>
      <c r="D215" s="202"/>
      <c r="E215" s="174"/>
      <c r="F215" s="297"/>
      <c r="G215" s="174"/>
      <c r="H215" s="174"/>
      <c r="I215" s="174"/>
      <c r="J215" s="185"/>
    </row>
    <row r="216" spans="1:10" ht="18">
      <c r="A216" s="202"/>
      <c r="B216" s="202"/>
      <c r="C216" s="202"/>
      <c r="D216" s="202"/>
      <c r="E216" s="174"/>
      <c r="F216" s="297"/>
      <c r="G216" s="174"/>
      <c r="H216" s="174"/>
      <c r="I216" s="174"/>
      <c r="J216" s="185"/>
    </row>
    <row r="217" spans="1:10" ht="18">
      <c r="A217" s="202"/>
      <c r="B217" s="202"/>
      <c r="C217" s="202"/>
      <c r="D217" s="202"/>
      <c r="E217" s="174"/>
      <c r="F217" s="297"/>
      <c r="G217" s="174"/>
      <c r="H217" s="174"/>
      <c r="I217" s="174"/>
      <c r="J217" s="185"/>
    </row>
    <row r="218" spans="1:10" ht="18">
      <c r="A218" s="202"/>
      <c r="B218" s="202"/>
      <c r="C218" s="202"/>
      <c r="D218" s="202"/>
      <c r="E218" s="174"/>
      <c r="F218" s="297"/>
      <c r="G218" s="174"/>
      <c r="H218" s="174"/>
      <c r="I218" s="174"/>
      <c r="J218" s="185"/>
    </row>
    <row r="219" spans="1:10" ht="18">
      <c r="A219" s="202"/>
      <c r="B219" s="202"/>
      <c r="C219" s="202"/>
      <c r="D219" s="202"/>
      <c r="E219" s="174"/>
      <c r="F219" s="297"/>
      <c r="G219" s="174"/>
      <c r="H219" s="174"/>
      <c r="I219" s="174"/>
      <c r="J219" s="185"/>
    </row>
    <row r="220" spans="1:10" ht="18">
      <c r="A220" s="202"/>
      <c r="B220" s="202"/>
      <c r="C220" s="202"/>
      <c r="D220" s="202"/>
      <c r="E220" s="174"/>
      <c r="F220" s="297"/>
      <c r="G220" s="174"/>
      <c r="H220" s="174"/>
      <c r="I220" s="174"/>
      <c r="J220" s="185"/>
    </row>
    <row r="221" spans="1:10" ht="18">
      <c r="A221" s="202"/>
      <c r="B221" s="202"/>
      <c r="C221" s="202"/>
      <c r="D221" s="202"/>
      <c r="E221" s="174"/>
      <c r="F221" s="297"/>
      <c r="G221" s="174"/>
      <c r="H221" s="174"/>
      <c r="I221" s="174"/>
      <c r="J221" s="185"/>
    </row>
    <row r="222" spans="1:10" ht="18">
      <c r="A222" s="202"/>
      <c r="B222" s="202"/>
      <c r="C222" s="202"/>
      <c r="D222" s="202"/>
      <c r="E222" s="174"/>
      <c r="F222" s="297"/>
      <c r="G222" s="174"/>
      <c r="H222" s="174"/>
      <c r="I222" s="174"/>
      <c r="J222" s="185"/>
    </row>
    <row r="223" spans="1:10" ht="18">
      <c r="A223" s="202"/>
      <c r="B223" s="202"/>
      <c r="C223" s="202"/>
      <c r="D223" s="202"/>
      <c r="E223" s="174"/>
      <c r="F223" s="297"/>
      <c r="G223" s="174"/>
      <c r="H223" s="174"/>
      <c r="I223" s="174"/>
      <c r="J223" s="185"/>
    </row>
    <row r="224" spans="1:10" ht="18">
      <c r="A224" s="202"/>
      <c r="B224" s="202"/>
      <c r="C224" s="202"/>
      <c r="D224" s="202"/>
      <c r="E224" s="174"/>
      <c r="F224" s="297"/>
      <c r="G224" s="174"/>
      <c r="H224" s="174"/>
      <c r="I224" s="174"/>
      <c r="J224" s="185"/>
    </row>
    <row r="225" spans="1:10" ht="18">
      <c r="A225" s="202"/>
      <c r="B225" s="202"/>
      <c r="C225" s="202"/>
      <c r="D225" s="202"/>
      <c r="E225" s="174"/>
      <c r="F225" s="297"/>
      <c r="G225" s="174"/>
      <c r="H225" s="174"/>
      <c r="I225" s="174"/>
      <c r="J225" s="185"/>
    </row>
    <row r="226" spans="1:10" ht="18">
      <c r="A226" s="202"/>
      <c r="B226" s="202"/>
      <c r="C226" s="202"/>
      <c r="D226" s="202"/>
      <c r="E226" s="174"/>
      <c r="F226" s="297"/>
      <c r="G226" s="174"/>
      <c r="H226" s="174"/>
      <c r="I226" s="174"/>
      <c r="J226" s="185"/>
    </row>
    <row r="227" spans="1:10" ht="18">
      <c r="A227" s="202"/>
      <c r="B227" s="202"/>
      <c r="C227" s="202"/>
      <c r="D227" s="202"/>
      <c r="E227" s="174"/>
      <c r="F227" s="297"/>
      <c r="G227" s="174"/>
      <c r="H227" s="174"/>
      <c r="I227" s="174"/>
      <c r="J227" s="185"/>
    </row>
    <row r="228" spans="1:10" ht="18">
      <c r="A228" s="202"/>
      <c r="B228" s="202"/>
      <c r="C228" s="202"/>
      <c r="D228" s="202"/>
      <c r="E228" s="174"/>
      <c r="F228" s="297"/>
      <c r="G228" s="174"/>
      <c r="H228" s="174"/>
      <c r="I228" s="174"/>
      <c r="J228" s="185"/>
    </row>
    <row r="229" spans="1:10" ht="18">
      <c r="A229" s="202"/>
      <c r="B229" s="202"/>
      <c r="C229" s="202"/>
      <c r="D229" s="202"/>
      <c r="E229" s="174"/>
      <c r="F229" s="297"/>
      <c r="G229" s="174"/>
      <c r="H229" s="174"/>
      <c r="I229" s="174"/>
      <c r="J229" s="185"/>
    </row>
    <row r="230" spans="1:10" ht="18">
      <c r="A230" s="202"/>
      <c r="B230" s="202"/>
      <c r="C230" s="202"/>
      <c r="D230" s="202"/>
      <c r="E230" s="174"/>
      <c r="F230" s="297"/>
      <c r="G230" s="174"/>
      <c r="H230" s="174"/>
      <c r="I230" s="174"/>
      <c r="J230" s="185"/>
    </row>
    <row r="231" spans="1:10" ht="18">
      <c r="A231" s="202"/>
      <c r="B231" s="202"/>
      <c r="C231" s="202"/>
      <c r="D231" s="202"/>
      <c r="E231" s="174"/>
      <c r="F231" s="297"/>
      <c r="G231" s="174"/>
      <c r="H231" s="174"/>
      <c r="I231" s="174"/>
      <c r="J231" s="185"/>
    </row>
    <row r="232" spans="1:10" ht="18">
      <c r="A232" s="202"/>
      <c r="B232" s="202"/>
      <c r="C232" s="202"/>
      <c r="D232" s="202"/>
      <c r="E232" s="174"/>
      <c r="F232" s="297"/>
      <c r="G232" s="174"/>
      <c r="H232" s="174"/>
      <c r="I232" s="174"/>
      <c r="J232" s="185"/>
    </row>
    <row r="233" spans="1:10" ht="18">
      <c r="A233" s="202"/>
      <c r="B233" s="202"/>
      <c r="C233" s="202"/>
      <c r="D233" s="202"/>
      <c r="E233" s="174"/>
      <c r="F233" s="297"/>
      <c r="G233" s="174"/>
      <c r="H233" s="174"/>
      <c r="I233" s="174"/>
      <c r="J233" s="185"/>
    </row>
    <row r="234" spans="1:10" ht="18">
      <c r="A234" s="202"/>
      <c r="B234" s="202"/>
      <c r="C234" s="202"/>
      <c r="D234" s="202"/>
      <c r="E234" s="174"/>
      <c r="F234" s="297"/>
      <c r="G234" s="174"/>
      <c r="H234" s="174"/>
      <c r="I234" s="174"/>
      <c r="J234" s="185"/>
    </row>
    <row r="235" spans="1:10" ht="18">
      <c r="A235" s="202"/>
      <c r="B235" s="202"/>
      <c r="C235" s="202"/>
      <c r="D235" s="202"/>
      <c r="E235" s="174"/>
      <c r="F235" s="297"/>
      <c r="G235" s="174"/>
      <c r="H235" s="174"/>
      <c r="I235" s="174"/>
      <c r="J235" s="185"/>
    </row>
    <row r="236" spans="1:10" ht="18">
      <c r="A236" s="202"/>
      <c r="B236" s="202"/>
      <c r="C236" s="202"/>
      <c r="D236" s="202"/>
      <c r="E236" s="174"/>
      <c r="F236" s="297"/>
      <c r="G236" s="174"/>
      <c r="H236" s="174"/>
      <c r="I236" s="174"/>
      <c r="J236" s="185"/>
    </row>
    <row r="237" spans="1:10" ht="18">
      <c r="A237" s="202"/>
      <c r="B237" s="202"/>
      <c r="C237" s="202"/>
      <c r="D237" s="202"/>
      <c r="E237" s="174"/>
      <c r="F237" s="297"/>
      <c r="G237" s="174"/>
      <c r="H237" s="174"/>
      <c r="I237" s="174"/>
      <c r="J237" s="185"/>
    </row>
    <row r="238" spans="1:10" ht="18">
      <c r="A238" s="202"/>
      <c r="B238" s="202"/>
      <c r="C238" s="202"/>
      <c r="D238" s="202"/>
      <c r="E238" s="174"/>
      <c r="F238" s="297"/>
      <c r="G238" s="174"/>
      <c r="H238" s="174"/>
      <c r="I238" s="174"/>
      <c r="J238" s="185"/>
    </row>
    <row r="239" spans="1:10" ht="18">
      <c r="A239" s="202"/>
      <c r="B239" s="202"/>
      <c r="C239" s="202"/>
      <c r="D239" s="202"/>
      <c r="E239" s="174"/>
      <c r="F239" s="297"/>
      <c r="G239" s="174"/>
      <c r="H239" s="174"/>
      <c r="I239" s="174"/>
      <c r="J239" s="185"/>
    </row>
    <row r="240" spans="1:10" ht="18">
      <c r="A240" s="202"/>
      <c r="B240" s="202"/>
      <c r="C240" s="202"/>
      <c r="D240" s="202"/>
      <c r="E240" s="174"/>
      <c r="F240" s="297"/>
      <c r="G240" s="174"/>
      <c r="H240" s="174"/>
      <c r="I240" s="174"/>
      <c r="J240" s="185"/>
    </row>
    <row r="241" spans="1:10" ht="18">
      <c r="A241" s="202"/>
      <c r="B241" s="202"/>
      <c r="C241" s="202"/>
      <c r="D241" s="202"/>
      <c r="E241" s="174"/>
      <c r="F241" s="297"/>
      <c r="G241" s="174"/>
      <c r="H241" s="174"/>
      <c r="I241" s="174"/>
      <c r="J241" s="185"/>
    </row>
    <row r="242" spans="1:10" ht="18">
      <c r="A242" s="202"/>
      <c r="B242" s="202"/>
      <c r="C242" s="202"/>
      <c r="D242" s="202"/>
      <c r="E242" s="174"/>
      <c r="F242" s="297"/>
      <c r="G242" s="174"/>
      <c r="H242" s="174"/>
      <c r="I242" s="174"/>
      <c r="J242" s="185"/>
    </row>
    <row r="243" spans="1:10" ht="18">
      <c r="A243" s="202"/>
      <c r="B243" s="202"/>
      <c r="C243" s="202"/>
      <c r="D243" s="202"/>
      <c r="E243" s="174"/>
      <c r="F243" s="297"/>
      <c r="G243" s="174"/>
      <c r="H243" s="174"/>
      <c r="I243" s="174"/>
      <c r="J243" s="185"/>
    </row>
    <row r="244" spans="1:10" ht="18">
      <c r="A244" s="202"/>
      <c r="B244" s="202"/>
      <c r="C244" s="202"/>
      <c r="D244" s="202"/>
      <c r="E244" s="174"/>
      <c r="F244" s="297"/>
      <c r="G244" s="174"/>
      <c r="H244" s="174"/>
      <c r="I244" s="174"/>
      <c r="J244" s="185"/>
    </row>
    <row r="245" spans="1:10" ht="18">
      <c r="A245" s="202"/>
      <c r="B245" s="202"/>
      <c r="C245" s="202"/>
      <c r="D245" s="202"/>
      <c r="E245" s="174"/>
      <c r="F245" s="297"/>
      <c r="G245" s="174"/>
      <c r="H245" s="174"/>
      <c r="I245" s="174"/>
      <c r="J245" s="185"/>
    </row>
    <row r="246" spans="1:10" ht="18">
      <c r="A246" s="202"/>
      <c r="B246" s="202"/>
      <c r="C246" s="202"/>
      <c r="D246" s="202"/>
      <c r="E246" s="174"/>
      <c r="F246" s="297"/>
      <c r="G246" s="174"/>
      <c r="H246" s="174"/>
      <c r="I246" s="174"/>
      <c r="J246" s="185"/>
    </row>
    <row r="247" spans="1:10" ht="18">
      <c r="A247" s="202"/>
      <c r="B247" s="202"/>
      <c r="C247" s="202"/>
      <c r="D247" s="202"/>
      <c r="E247" s="174"/>
      <c r="F247" s="297"/>
      <c r="G247" s="174"/>
      <c r="H247" s="174"/>
      <c r="I247" s="174"/>
      <c r="J247" s="185"/>
    </row>
    <row r="248" spans="1:10" ht="18">
      <c r="A248" s="202"/>
      <c r="B248" s="202"/>
      <c r="C248" s="202"/>
      <c r="D248" s="202"/>
      <c r="E248" s="174"/>
      <c r="F248" s="297"/>
      <c r="G248" s="174"/>
      <c r="H248" s="174"/>
      <c r="I248" s="174"/>
      <c r="J248" s="185"/>
    </row>
    <row r="249" spans="1:10" ht="18">
      <c r="A249" s="202"/>
      <c r="B249" s="202"/>
      <c r="C249" s="202"/>
      <c r="D249" s="202"/>
      <c r="E249" s="174"/>
      <c r="F249" s="297"/>
      <c r="G249" s="174"/>
      <c r="H249" s="174"/>
      <c r="I249" s="174"/>
      <c r="J249" s="185"/>
    </row>
    <row r="250" spans="1:10" ht="18">
      <c r="A250" s="202"/>
      <c r="B250" s="202"/>
      <c r="C250" s="202"/>
      <c r="D250" s="202"/>
      <c r="E250" s="174"/>
      <c r="F250" s="297"/>
      <c r="G250" s="174"/>
      <c r="H250" s="174"/>
      <c r="I250" s="174"/>
      <c r="J250" s="185"/>
    </row>
    <row r="251" spans="1:10" ht="18">
      <c r="A251" s="202"/>
      <c r="B251" s="202"/>
      <c r="C251" s="202"/>
      <c r="D251" s="202"/>
      <c r="E251" s="174"/>
      <c r="F251" s="297"/>
      <c r="G251" s="174"/>
      <c r="H251" s="174"/>
      <c r="I251" s="174"/>
      <c r="J251" s="185"/>
    </row>
    <row r="252" spans="1:10" ht="18">
      <c r="A252" s="202"/>
      <c r="B252" s="202"/>
      <c r="C252" s="202"/>
      <c r="D252" s="202"/>
      <c r="E252" s="174"/>
      <c r="F252" s="297"/>
      <c r="G252" s="174"/>
      <c r="H252" s="174"/>
      <c r="I252" s="174"/>
      <c r="J252" s="185"/>
    </row>
    <row r="253" spans="1:10" ht="18">
      <c r="A253" s="202"/>
      <c r="B253" s="202"/>
      <c r="C253" s="202"/>
      <c r="D253" s="202"/>
      <c r="E253" s="174"/>
      <c r="F253" s="297"/>
      <c r="G253" s="174"/>
      <c r="H253" s="174"/>
      <c r="I253" s="174"/>
      <c r="J253" s="185"/>
    </row>
    <row r="254" spans="1:10" ht="18">
      <c r="A254" s="202"/>
      <c r="B254" s="202"/>
      <c r="C254" s="202"/>
      <c r="D254" s="202"/>
      <c r="E254" s="174"/>
      <c r="F254" s="297"/>
      <c r="G254" s="174"/>
      <c r="H254" s="174"/>
      <c r="I254" s="174"/>
      <c r="J254" s="185"/>
    </row>
    <row r="255" spans="1:10" ht="18">
      <c r="A255" s="202"/>
      <c r="B255" s="202"/>
      <c r="C255" s="202"/>
      <c r="D255" s="202"/>
      <c r="E255" s="174"/>
      <c r="F255" s="297"/>
      <c r="G255" s="174"/>
      <c r="H255" s="174"/>
      <c r="I255" s="174"/>
      <c r="J255" s="185"/>
    </row>
    <row r="256" spans="1:10" ht="18">
      <c r="A256" s="202"/>
      <c r="B256" s="202"/>
      <c r="C256" s="202"/>
      <c r="D256" s="202"/>
      <c r="E256" s="174"/>
      <c r="F256" s="297"/>
      <c r="G256" s="174"/>
      <c r="H256" s="174"/>
      <c r="I256" s="174"/>
      <c r="J256" s="185"/>
    </row>
    <row r="257" spans="1:10" ht="18">
      <c r="A257" s="202"/>
      <c r="B257" s="202"/>
      <c r="C257" s="202"/>
      <c r="D257" s="202"/>
      <c r="E257" s="174"/>
      <c r="F257" s="297"/>
      <c r="G257" s="174"/>
      <c r="H257" s="174"/>
      <c r="I257" s="174"/>
      <c r="J257" s="185"/>
    </row>
    <row r="258" spans="1:10" ht="18">
      <c r="A258" s="202"/>
      <c r="B258" s="202"/>
      <c r="C258" s="202"/>
      <c r="D258" s="202"/>
      <c r="E258" s="174"/>
      <c r="F258" s="297"/>
      <c r="G258" s="174"/>
      <c r="H258" s="174"/>
      <c r="I258" s="174"/>
      <c r="J258" s="185"/>
    </row>
    <row r="259" spans="1:10" ht="18">
      <c r="A259" s="202"/>
      <c r="B259" s="202"/>
      <c r="C259" s="202"/>
      <c r="D259" s="202"/>
      <c r="E259" s="174"/>
      <c r="F259" s="297"/>
      <c r="G259" s="174"/>
      <c r="H259" s="174"/>
      <c r="I259" s="174"/>
      <c r="J259" s="185"/>
    </row>
    <row r="260" spans="1:10" ht="18">
      <c r="A260" s="202"/>
      <c r="B260" s="202"/>
      <c r="C260" s="202"/>
      <c r="D260" s="202"/>
      <c r="E260" s="174"/>
      <c r="F260" s="297"/>
      <c r="G260" s="174"/>
      <c r="H260" s="174"/>
      <c r="I260" s="174"/>
      <c r="J260" s="185"/>
    </row>
    <row r="261" spans="1:10" ht="18">
      <c r="A261" s="202"/>
      <c r="B261" s="202"/>
      <c r="C261" s="202"/>
      <c r="D261" s="202"/>
      <c r="E261" s="174"/>
      <c r="F261" s="297"/>
      <c r="G261" s="174"/>
      <c r="H261" s="174"/>
      <c r="I261" s="174"/>
      <c r="J261" s="185"/>
    </row>
    <row r="262" spans="1:10" ht="18">
      <c r="A262" s="202"/>
      <c r="B262" s="202"/>
      <c r="C262" s="202"/>
      <c r="D262" s="202"/>
      <c r="E262" s="174"/>
      <c r="F262" s="297"/>
      <c r="G262" s="174"/>
      <c r="H262" s="174"/>
      <c r="I262" s="174"/>
      <c r="J262" s="185"/>
    </row>
    <row r="263" spans="1:10" ht="18">
      <c r="A263" s="202"/>
      <c r="B263" s="202"/>
      <c r="C263" s="202"/>
      <c r="D263" s="202"/>
      <c r="E263" s="174"/>
      <c r="F263" s="297"/>
      <c r="G263" s="174"/>
      <c r="H263" s="174"/>
      <c r="I263" s="174"/>
      <c r="J263" s="185"/>
    </row>
    <row r="264" spans="1:10" ht="18">
      <c r="A264" s="202"/>
      <c r="B264" s="202"/>
      <c r="C264" s="202"/>
      <c r="D264" s="202"/>
      <c r="E264" s="174"/>
      <c r="F264" s="297"/>
      <c r="G264" s="174"/>
      <c r="H264" s="174"/>
      <c r="I264" s="174"/>
      <c r="J264" s="185"/>
    </row>
    <row r="265" spans="1:10" ht="18">
      <c r="A265" s="202"/>
      <c r="B265" s="202"/>
      <c r="C265" s="202"/>
      <c r="D265" s="202"/>
      <c r="E265" s="174"/>
      <c r="F265" s="297"/>
      <c r="G265" s="174"/>
      <c r="H265" s="174"/>
      <c r="I265" s="174"/>
      <c r="J265" s="185"/>
    </row>
    <row r="266" spans="1:10" ht="18">
      <c r="A266" s="202"/>
      <c r="B266" s="202"/>
      <c r="C266" s="202"/>
      <c r="D266" s="202"/>
      <c r="E266" s="174"/>
      <c r="F266" s="297"/>
      <c r="G266" s="174"/>
      <c r="H266" s="174"/>
      <c r="I266" s="174"/>
      <c r="J266" s="185"/>
    </row>
    <row r="267" spans="1:10" ht="18">
      <c r="A267" s="202"/>
      <c r="B267" s="202"/>
      <c r="C267" s="202"/>
      <c r="D267" s="202"/>
      <c r="E267" s="174"/>
      <c r="F267" s="297"/>
      <c r="G267" s="174"/>
      <c r="H267" s="174"/>
      <c r="I267" s="174"/>
      <c r="J267" s="185"/>
    </row>
    <row r="268" spans="1:10" ht="18">
      <c r="A268" s="202"/>
      <c r="B268" s="202"/>
      <c r="C268" s="202"/>
      <c r="D268" s="202"/>
      <c r="E268" s="174"/>
      <c r="F268" s="297"/>
      <c r="G268" s="174"/>
      <c r="H268" s="174"/>
      <c r="I268" s="174"/>
      <c r="J268" s="185"/>
    </row>
    <row r="269" spans="1:10" ht="18">
      <c r="A269" s="202"/>
      <c r="B269" s="202"/>
      <c r="C269" s="202"/>
      <c r="D269" s="202"/>
      <c r="E269" s="174"/>
      <c r="F269" s="297"/>
      <c r="G269" s="174"/>
      <c r="H269" s="174"/>
      <c r="I269" s="174"/>
      <c r="J269" s="185"/>
    </row>
    <row r="270" spans="1:10" ht="18">
      <c r="A270" s="202"/>
      <c r="B270" s="202"/>
      <c r="C270" s="202"/>
      <c r="D270" s="202"/>
      <c r="E270" s="174"/>
      <c r="F270" s="297"/>
      <c r="G270" s="174"/>
      <c r="H270" s="174"/>
      <c r="I270" s="174"/>
      <c r="J270" s="185"/>
    </row>
    <row r="271" spans="1:10" ht="18">
      <c r="A271" s="202"/>
      <c r="B271" s="202"/>
      <c r="C271" s="202"/>
      <c r="D271" s="202"/>
      <c r="E271" s="174"/>
      <c r="F271" s="297"/>
      <c r="G271" s="174"/>
      <c r="H271" s="174"/>
      <c r="I271" s="174"/>
      <c r="J271" s="185"/>
    </row>
    <row r="272" spans="1:10" ht="18">
      <c r="A272" s="202"/>
      <c r="B272" s="202"/>
      <c r="C272" s="202"/>
      <c r="D272" s="202"/>
      <c r="E272" s="174"/>
      <c r="F272" s="297"/>
      <c r="G272" s="174"/>
      <c r="H272" s="174"/>
      <c r="I272" s="174"/>
      <c r="J272" s="185"/>
    </row>
    <row r="273" spans="1:10" ht="18">
      <c r="A273" s="202"/>
      <c r="B273" s="202"/>
      <c r="C273" s="202"/>
      <c r="D273" s="202"/>
      <c r="E273" s="174"/>
      <c r="F273" s="297"/>
      <c r="G273" s="174"/>
      <c r="H273" s="174"/>
      <c r="I273" s="174"/>
      <c r="J273" s="185"/>
    </row>
    <row r="274" spans="1:10" ht="18">
      <c r="A274" s="202"/>
      <c r="B274" s="202"/>
      <c r="C274" s="202"/>
      <c r="D274" s="202"/>
      <c r="E274" s="174"/>
      <c r="F274" s="297"/>
      <c r="G274" s="174"/>
      <c r="H274" s="174"/>
      <c r="I274" s="174"/>
      <c r="J274" s="185"/>
    </row>
    <row r="275" spans="1:10" ht="18">
      <c r="A275" s="202"/>
      <c r="B275" s="202"/>
      <c r="C275" s="202"/>
      <c r="D275" s="202"/>
      <c r="E275" s="174"/>
      <c r="F275" s="297"/>
      <c r="G275" s="174"/>
      <c r="H275" s="174"/>
      <c r="I275" s="174"/>
      <c r="J275" s="185"/>
    </row>
    <row r="276" spans="1:10" ht="18">
      <c r="A276" s="202"/>
      <c r="B276" s="202"/>
      <c r="C276" s="202"/>
      <c r="D276" s="202"/>
      <c r="E276" s="174"/>
      <c r="F276" s="297"/>
      <c r="G276" s="174"/>
      <c r="H276" s="174"/>
      <c r="I276" s="174"/>
      <c r="J276" s="185"/>
    </row>
    <row r="277" spans="1:10" ht="18">
      <c r="A277" s="202"/>
      <c r="B277" s="202"/>
      <c r="C277" s="202"/>
      <c r="D277" s="202"/>
      <c r="E277" s="174"/>
      <c r="F277" s="297"/>
      <c r="G277" s="174"/>
      <c r="H277" s="174"/>
      <c r="I277" s="174"/>
      <c r="J277" s="185"/>
    </row>
    <row r="278" spans="1:10" ht="18">
      <c r="A278" s="202"/>
      <c r="B278" s="202"/>
      <c r="C278" s="202"/>
      <c r="D278" s="202"/>
      <c r="E278" s="174"/>
      <c r="F278" s="297"/>
      <c r="G278" s="174"/>
      <c r="H278" s="174"/>
      <c r="I278" s="174"/>
      <c r="J278" s="185"/>
    </row>
    <row r="279" spans="1:10" ht="18">
      <c r="A279" s="202"/>
      <c r="B279" s="202"/>
      <c r="C279" s="202"/>
      <c r="D279" s="202"/>
      <c r="E279" s="174"/>
      <c r="F279" s="297"/>
      <c r="G279" s="174"/>
      <c r="H279" s="174"/>
      <c r="I279" s="174"/>
      <c r="J279" s="185"/>
    </row>
    <row r="280" spans="1:10" ht="18">
      <c r="A280" s="202"/>
      <c r="B280" s="202"/>
      <c r="C280" s="202"/>
      <c r="D280" s="202"/>
      <c r="E280" s="174"/>
      <c r="F280" s="297"/>
      <c r="G280" s="174"/>
      <c r="H280" s="174"/>
      <c r="I280" s="174"/>
      <c r="J280" s="185"/>
    </row>
    <row r="281" spans="1:10" ht="18">
      <c r="A281" s="202"/>
      <c r="B281" s="202"/>
      <c r="C281" s="202"/>
      <c r="D281" s="202"/>
      <c r="E281" s="174"/>
      <c r="F281" s="297"/>
      <c r="G281" s="174"/>
      <c r="H281" s="174"/>
      <c r="I281" s="174"/>
      <c r="J281" s="185"/>
    </row>
    <row r="282" spans="1:10" ht="18">
      <c r="A282" s="202"/>
      <c r="B282" s="202"/>
      <c r="C282" s="202"/>
      <c r="D282" s="202"/>
      <c r="E282" s="174"/>
      <c r="F282" s="297"/>
      <c r="G282" s="174"/>
      <c r="H282" s="174"/>
      <c r="I282" s="174"/>
      <c r="J282" s="185"/>
    </row>
    <row r="283" spans="1:10" ht="18">
      <c r="A283" s="202"/>
      <c r="B283" s="202"/>
      <c r="C283" s="202"/>
      <c r="D283" s="202"/>
      <c r="E283" s="174"/>
      <c r="F283" s="297"/>
      <c r="G283" s="174"/>
      <c r="H283" s="174"/>
      <c r="I283" s="174"/>
      <c r="J283" s="185"/>
    </row>
    <row r="284" spans="1:10" ht="18">
      <c r="A284" s="202"/>
      <c r="B284" s="202"/>
      <c r="C284" s="202"/>
      <c r="D284" s="202"/>
      <c r="E284" s="174"/>
      <c r="F284" s="297"/>
      <c r="G284" s="174"/>
      <c r="H284" s="174"/>
      <c r="I284" s="174"/>
      <c r="J284" s="185"/>
    </row>
    <row r="285" spans="1:10" ht="18">
      <c r="A285" s="202"/>
      <c r="B285" s="202"/>
      <c r="C285" s="202"/>
      <c r="D285" s="202"/>
      <c r="E285" s="174"/>
      <c r="F285" s="297"/>
      <c r="G285" s="174"/>
      <c r="H285" s="174"/>
      <c r="I285" s="174"/>
      <c r="J285" s="185"/>
    </row>
    <row r="286" spans="1:10" ht="18">
      <c r="A286" s="202"/>
      <c r="B286" s="202"/>
      <c r="C286" s="202"/>
      <c r="D286" s="202"/>
      <c r="E286" s="174"/>
      <c r="F286" s="297"/>
      <c r="G286" s="174"/>
      <c r="H286" s="174"/>
      <c r="I286" s="174"/>
      <c r="J286" s="185"/>
    </row>
    <row r="287" spans="1:10" ht="18">
      <c r="A287" s="202"/>
      <c r="B287" s="202"/>
      <c r="C287" s="202"/>
      <c r="D287" s="202"/>
      <c r="E287" s="174"/>
      <c r="F287" s="297"/>
      <c r="G287" s="174"/>
      <c r="H287" s="174"/>
      <c r="I287" s="174"/>
      <c r="J287" s="185"/>
    </row>
    <row r="288" spans="1:10" ht="18">
      <c r="A288" s="202"/>
      <c r="B288" s="202"/>
      <c r="C288" s="202"/>
      <c r="D288" s="202"/>
      <c r="E288" s="174"/>
      <c r="F288" s="297"/>
      <c r="G288" s="174"/>
      <c r="H288" s="174"/>
      <c r="I288" s="174"/>
      <c r="J288" s="185"/>
    </row>
    <row r="289" spans="1:10" ht="18">
      <c r="A289" s="202"/>
      <c r="B289" s="202"/>
      <c r="C289" s="202"/>
      <c r="D289" s="202"/>
      <c r="E289" s="174"/>
      <c r="F289" s="297"/>
      <c r="G289" s="174"/>
      <c r="H289" s="174"/>
      <c r="I289" s="174"/>
      <c r="J289" s="185"/>
    </row>
    <row r="290" spans="1:10" ht="18">
      <c r="A290" s="202"/>
      <c r="B290" s="202"/>
      <c r="C290" s="202"/>
      <c r="D290" s="202"/>
      <c r="E290" s="174"/>
      <c r="F290" s="297"/>
      <c r="G290" s="174"/>
      <c r="H290" s="174"/>
      <c r="I290" s="174"/>
      <c r="J290" s="185"/>
    </row>
    <row r="291" spans="1:10" ht="18">
      <c r="A291" s="202"/>
      <c r="B291" s="202"/>
      <c r="C291" s="202"/>
      <c r="D291" s="202"/>
      <c r="E291" s="174"/>
      <c r="F291" s="297"/>
      <c r="G291" s="174"/>
      <c r="H291" s="174"/>
      <c r="I291" s="174"/>
      <c r="J291" s="185"/>
    </row>
    <row r="292" spans="1:10" ht="18">
      <c r="A292" s="202"/>
      <c r="B292" s="202"/>
      <c r="C292" s="202"/>
      <c r="D292" s="202"/>
      <c r="E292" s="174"/>
      <c r="F292" s="297"/>
      <c r="G292" s="174"/>
      <c r="H292" s="174"/>
      <c r="I292" s="174"/>
      <c r="J292" s="185"/>
    </row>
    <row r="293" spans="1:10" ht="18">
      <c r="A293" s="202"/>
      <c r="B293" s="202"/>
      <c r="C293" s="202"/>
      <c r="D293" s="202"/>
      <c r="E293" s="174"/>
      <c r="F293" s="297"/>
      <c r="G293" s="174"/>
      <c r="H293" s="174"/>
      <c r="I293" s="174"/>
      <c r="J293" s="185"/>
    </row>
    <row r="294" spans="1:10" ht="18">
      <c r="A294" s="202"/>
      <c r="B294" s="202"/>
      <c r="C294" s="202"/>
      <c r="D294" s="202"/>
      <c r="E294" s="174"/>
      <c r="F294" s="297"/>
      <c r="G294" s="174"/>
      <c r="H294" s="174"/>
      <c r="I294" s="174"/>
      <c r="J294" s="185"/>
    </row>
    <row r="295" spans="1:10" ht="18">
      <c r="A295" s="202"/>
      <c r="B295" s="202"/>
      <c r="C295" s="202"/>
      <c r="D295" s="202"/>
      <c r="E295" s="174"/>
      <c r="F295" s="297"/>
      <c r="G295" s="174"/>
      <c r="H295" s="174"/>
      <c r="I295" s="174"/>
      <c r="J295" s="185"/>
    </row>
    <row r="296" spans="1:10" ht="18">
      <c r="A296" s="202"/>
      <c r="B296" s="202"/>
      <c r="C296" s="202"/>
      <c r="D296" s="202"/>
      <c r="E296" s="174"/>
      <c r="F296" s="297"/>
      <c r="G296" s="174"/>
      <c r="H296" s="174"/>
      <c r="I296" s="174"/>
      <c r="J296" s="185"/>
    </row>
    <row r="297" spans="1:10" ht="18">
      <c r="A297" s="202"/>
      <c r="B297" s="202"/>
      <c r="C297" s="202"/>
      <c r="D297" s="202"/>
      <c r="E297" s="174"/>
      <c r="F297" s="297"/>
      <c r="G297" s="174"/>
      <c r="H297" s="174"/>
      <c r="I297" s="174"/>
      <c r="J297" s="185"/>
    </row>
    <row r="298" spans="1:10" ht="18">
      <c r="A298" s="202"/>
      <c r="B298" s="202"/>
      <c r="C298" s="202"/>
      <c r="D298" s="202"/>
      <c r="E298" s="174"/>
      <c r="F298" s="297"/>
      <c r="G298" s="174"/>
      <c r="H298" s="174"/>
      <c r="I298" s="174"/>
      <c r="J298" s="185"/>
    </row>
    <row r="299" spans="1:10" ht="18">
      <c r="A299" s="202"/>
      <c r="B299" s="202"/>
      <c r="C299" s="202"/>
      <c r="D299" s="202"/>
      <c r="E299" s="174"/>
      <c r="F299" s="297"/>
      <c r="G299" s="174"/>
      <c r="H299" s="174"/>
      <c r="I299" s="174"/>
      <c r="J299" s="185"/>
    </row>
    <row r="300" spans="1:10" ht="18">
      <c r="A300" s="202"/>
      <c r="B300" s="202"/>
      <c r="C300" s="202"/>
      <c r="D300" s="202"/>
      <c r="E300" s="174"/>
      <c r="F300" s="297"/>
      <c r="G300" s="174"/>
      <c r="H300" s="174"/>
      <c r="I300" s="174"/>
      <c r="J300" s="185"/>
    </row>
    <row r="301" spans="1:10" ht="18">
      <c r="A301" s="202"/>
      <c r="B301" s="202"/>
      <c r="C301" s="202"/>
      <c r="D301" s="202"/>
      <c r="E301" s="174"/>
      <c r="F301" s="297"/>
      <c r="G301" s="174"/>
      <c r="H301" s="174"/>
      <c r="I301" s="174"/>
      <c r="J301" s="185"/>
    </row>
    <row r="302" spans="1:10" ht="18">
      <c r="A302" s="202"/>
      <c r="B302" s="202"/>
      <c r="C302" s="202"/>
      <c r="D302" s="202"/>
      <c r="E302" s="174"/>
      <c r="F302" s="297"/>
      <c r="G302" s="174"/>
      <c r="H302" s="174"/>
      <c r="I302" s="174"/>
      <c r="J302" s="185"/>
    </row>
    <row r="303" spans="1:10" ht="18">
      <c r="A303" s="202"/>
      <c r="B303" s="202"/>
      <c r="C303" s="202"/>
      <c r="D303" s="202"/>
      <c r="E303" s="174"/>
      <c r="F303" s="297"/>
      <c r="G303" s="174"/>
      <c r="H303" s="174"/>
      <c r="I303" s="174"/>
      <c r="J303" s="185"/>
    </row>
    <row r="304" spans="1:10" ht="18">
      <c r="A304" s="202"/>
      <c r="B304" s="202"/>
      <c r="C304" s="202"/>
      <c r="D304" s="202"/>
      <c r="E304" s="174"/>
      <c r="F304" s="297"/>
      <c r="G304" s="174"/>
      <c r="H304" s="174"/>
      <c r="I304" s="174"/>
      <c r="J304" s="185"/>
    </row>
    <row r="305" spans="1:10" ht="18">
      <c r="A305" s="202"/>
      <c r="B305" s="202"/>
      <c r="C305" s="202"/>
      <c r="D305" s="202"/>
      <c r="E305" s="174"/>
      <c r="F305" s="297"/>
      <c r="G305" s="174"/>
      <c r="H305" s="174"/>
      <c r="I305" s="174"/>
      <c r="J305" s="185"/>
    </row>
    <row r="306" spans="1:10" ht="18">
      <c r="A306" s="202"/>
      <c r="B306" s="202"/>
      <c r="C306" s="202"/>
      <c r="D306" s="202"/>
      <c r="E306" s="174"/>
      <c r="F306" s="297"/>
      <c r="G306" s="174"/>
      <c r="H306" s="174"/>
      <c r="I306" s="174"/>
      <c r="J306" s="185"/>
    </row>
    <row r="307" spans="1:10" ht="18">
      <c r="A307" s="202"/>
      <c r="B307" s="202"/>
      <c r="C307" s="202"/>
      <c r="D307" s="202"/>
      <c r="E307" s="174"/>
      <c r="F307" s="297"/>
      <c r="G307" s="174"/>
      <c r="H307" s="174"/>
      <c r="I307" s="174"/>
      <c r="J307" s="185"/>
    </row>
    <row r="308" spans="1:10" ht="18">
      <c r="A308" s="202"/>
      <c r="B308" s="202"/>
      <c r="C308" s="202"/>
      <c r="D308" s="202"/>
      <c r="E308" s="174"/>
      <c r="F308" s="297"/>
      <c r="G308" s="174"/>
      <c r="H308" s="174"/>
      <c r="I308" s="174"/>
      <c r="J308" s="185"/>
    </row>
    <row r="309" spans="1:10" ht="18">
      <c r="A309" s="202"/>
      <c r="B309" s="202"/>
      <c r="C309" s="202"/>
      <c r="D309" s="202"/>
      <c r="E309" s="174"/>
      <c r="F309" s="297"/>
      <c r="G309" s="174"/>
      <c r="H309" s="174"/>
      <c r="I309" s="174"/>
      <c r="J309" s="185"/>
    </row>
    <row r="310" spans="1:10" ht="18">
      <c r="A310" s="202"/>
      <c r="B310" s="202"/>
      <c r="C310" s="202"/>
      <c r="D310" s="202"/>
      <c r="E310" s="174"/>
      <c r="F310" s="297"/>
      <c r="G310" s="174"/>
      <c r="H310" s="174"/>
      <c r="I310" s="174"/>
      <c r="J310" s="185"/>
    </row>
    <row r="311" spans="1:10" ht="18">
      <c r="A311" s="202"/>
      <c r="B311" s="202"/>
      <c r="C311" s="202"/>
      <c r="D311" s="202"/>
      <c r="E311" s="174"/>
      <c r="F311" s="297"/>
      <c r="G311" s="174"/>
      <c r="H311" s="174"/>
      <c r="I311" s="174"/>
      <c r="J311" s="185"/>
    </row>
    <row r="312" spans="1:10" ht="18">
      <c r="A312" s="202"/>
      <c r="B312" s="202"/>
      <c r="C312" s="202"/>
      <c r="D312" s="202"/>
      <c r="E312" s="174"/>
      <c r="F312" s="297"/>
      <c r="G312" s="174"/>
      <c r="H312" s="174"/>
      <c r="I312" s="174"/>
      <c r="J312" s="185"/>
    </row>
    <row r="313" spans="1:10" ht="18">
      <c r="A313" s="202"/>
      <c r="B313" s="202"/>
      <c r="C313" s="202"/>
      <c r="D313" s="202"/>
      <c r="E313" s="174"/>
      <c r="F313" s="297"/>
      <c r="G313" s="174"/>
      <c r="H313" s="174"/>
      <c r="I313" s="174"/>
      <c r="J313" s="185"/>
    </row>
    <row r="314" spans="1:10" ht="18">
      <c r="A314" s="202"/>
      <c r="B314" s="202"/>
      <c r="C314" s="202"/>
      <c r="D314" s="202"/>
      <c r="E314" s="174"/>
      <c r="F314" s="297"/>
      <c r="G314" s="174"/>
      <c r="H314" s="174"/>
      <c r="I314" s="174"/>
      <c r="J314" s="185"/>
    </row>
    <row r="315" spans="1:10" ht="18">
      <c r="A315" s="202"/>
      <c r="B315" s="202"/>
      <c r="C315" s="202"/>
      <c r="D315" s="202"/>
      <c r="E315" s="174"/>
      <c r="F315" s="297"/>
      <c r="G315" s="174"/>
      <c r="H315" s="174"/>
      <c r="I315" s="174"/>
      <c r="J315" s="185"/>
    </row>
    <row r="316" spans="1:10" ht="18">
      <c r="A316" s="202"/>
      <c r="B316" s="202"/>
      <c r="C316" s="202"/>
      <c r="D316" s="202"/>
      <c r="E316" s="174"/>
      <c r="F316" s="297"/>
      <c r="G316" s="174"/>
      <c r="H316" s="174"/>
      <c r="I316" s="174"/>
      <c r="J316" s="185"/>
    </row>
    <row r="317" spans="1:10" ht="18">
      <c r="A317" s="202"/>
      <c r="B317" s="202"/>
      <c r="C317" s="202"/>
      <c r="D317" s="202"/>
      <c r="E317" s="174"/>
      <c r="F317" s="297"/>
      <c r="G317" s="174"/>
      <c r="H317" s="174"/>
      <c r="I317" s="174"/>
      <c r="J317" s="185"/>
    </row>
    <row r="318" spans="1:10" ht="18">
      <c r="A318" s="202"/>
      <c r="B318" s="202"/>
      <c r="C318" s="202"/>
      <c r="D318" s="202"/>
      <c r="E318" s="174"/>
      <c r="F318" s="297"/>
      <c r="G318" s="174"/>
      <c r="H318" s="174"/>
      <c r="I318" s="174"/>
      <c r="J318" s="185"/>
    </row>
    <row r="319" spans="1:10" ht="18">
      <c r="A319" s="202"/>
      <c r="B319" s="202"/>
      <c r="C319" s="202"/>
      <c r="D319" s="202"/>
      <c r="E319" s="174"/>
      <c r="F319" s="297"/>
      <c r="G319" s="174"/>
      <c r="H319" s="174"/>
      <c r="I319" s="174"/>
      <c r="J319" s="185"/>
    </row>
    <row r="320" spans="1:10" ht="18">
      <c r="A320" s="202"/>
      <c r="B320" s="202"/>
      <c r="C320" s="202"/>
      <c r="D320" s="202"/>
      <c r="E320" s="174"/>
      <c r="F320" s="297"/>
      <c r="G320" s="174"/>
      <c r="H320" s="174"/>
      <c r="I320" s="174"/>
      <c r="J320" s="185"/>
    </row>
    <row r="321" spans="1:10" ht="18">
      <c r="A321" s="202"/>
      <c r="B321" s="202"/>
      <c r="C321" s="202"/>
      <c r="D321" s="202"/>
      <c r="E321" s="174"/>
      <c r="F321" s="297"/>
      <c r="G321" s="174"/>
      <c r="H321" s="174"/>
      <c r="I321" s="174"/>
      <c r="J321" s="185"/>
    </row>
    <row r="322" spans="1:10" ht="18">
      <c r="A322" s="202"/>
      <c r="B322" s="202"/>
      <c r="C322" s="202"/>
      <c r="D322" s="202"/>
      <c r="E322" s="174"/>
      <c r="F322" s="297"/>
      <c r="G322" s="174"/>
      <c r="H322" s="174"/>
      <c r="I322" s="174"/>
      <c r="J322" s="185"/>
    </row>
    <row r="323" spans="1:10" ht="18">
      <c r="A323" s="202"/>
      <c r="B323" s="202"/>
      <c r="C323" s="202"/>
      <c r="D323" s="202"/>
      <c r="E323" s="174"/>
      <c r="F323" s="297"/>
      <c r="G323" s="174"/>
      <c r="H323" s="174"/>
      <c r="I323" s="174"/>
      <c r="J323" s="185"/>
    </row>
    <row r="324" spans="1:10" ht="18">
      <c r="A324" s="202"/>
      <c r="B324" s="202"/>
      <c r="C324" s="202"/>
      <c r="D324" s="202"/>
      <c r="E324" s="174"/>
      <c r="F324" s="297"/>
      <c r="G324" s="174"/>
      <c r="H324" s="174"/>
      <c r="I324" s="174"/>
      <c r="J324" s="185"/>
    </row>
    <row r="325" spans="1:10" ht="18">
      <c r="A325" s="202"/>
      <c r="B325" s="202"/>
      <c r="C325" s="202"/>
      <c r="D325" s="202"/>
      <c r="E325" s="174"/>
      <c r="F325" s="297"/>
      <c r="G325" s="174"/>
      <c r="H325" s="174"/>
      <c r="I325" s="174"/>
      <c r="J325" s="185"/>
    </row>
    <row r="326" spans="1:10" ht="18">
      <c r="A326" s="202"/>
      <c r="B326" s="202"/>
      <c r="C326" s="202"/>
      <c r="D326" s="202"/>
      <c r="E326" s="174"/>
      <c r="F326" s="297"/>
      <c r="G326" s="174"/>
      <c r="H326" s="174"/>
      <c r="I326" s="174"/>
      <c r="J326" s="185"/>
    </row>
    <row r="327" spans="1:10" ht="18">
      <c r="A327" s="202"/>
      <c r="B327" s="202"/>
      <c r="C327" s="202"/>
      <c r="D327" s="202"/>
      <c r="E327" s="174"/>
      <c r="F327" s="297"/>
      <c r="G327" s="174"/>
      <c r="H327" s="174"/>
      <c r="I327" s="174"/>
      <c r="J327" s="185"/>
    </row>
    <row r="328" spans="1:10" ht="18">
      <c r="A328" s="202"/>
      <c r="B328" s="202"/>
      <c r="C328" s="202"/>
      <c r="D328" s="202"/>
      <c r="E328" s="174"/>
      <c r="F328" s="297"/>
      <c r="G328" s="174"/>
      <c r="H328" s="174"/>
      <c r="I328" s="174"/>
      <c r="J328" s="185"/>
    </row>
    <row r="329" spans="1:10" ht="18">
      <c r="A329" s="202"/>
      <c r="B329" s="202"/>
      <c r="C329" s="202"/>
      <c r="D329" s="202"/>
      <c r="E329" s="174"/>
      <c r="F329" s="297"/>
      <c r="G329" s="174"/>
      <c r="H329" s="174"/>
      <c r="I329" s="174"/>
      <c r="J329" s="185"/>
    </row>
    <row r="330" spans="1:10" ht="18">
      <c r="A330" s="202"/>
      <c r="B330" s="202"/>
      <c r="C330" s="202"/>
      <c r="D330" s="202"/>
      <c r="E330" s="174"/>
      <c r="F330" s="297"/>
      <c r="G330" s="174"/>
      <c r="H330" s="174"/>
      <c r="I330" s="174"/>
      <c r="J330" s="185"/>
    </row>
    <row r="331" spans="1:10" ht="18">
      <c r="A331" s="202"/>
      <c r="B331" s="202"/>
      <c r="C331" s="202"/>
      <c r="D331" s="202"/>
      <c r="E331" s="174"/>
      <c r="F331" s="297"/>
      <c r="G331" s="174"/>
      <c r="H331" s="174"/>
      <c r="I331" s="174"/>
      <c r="J331" s="185"/>
    </row>
    <row r="332" spans="1:10" ht="18">
      <c r="A332" s="202"/>
      <c r="B332" s="202"/>
      <c r="C332" s="202"/>
      <c r="D332" s="202"/>
      <c r="E332" s="174"/>
      <c r="F332" s="297"/>
      <c r="G332" s="174"/>
      <c r="H332" s="174"/>
      <c r="I332" s="174"/>
      <c r="J332" s="185"/>
    </row>
    <row r="333" spans="1:10" ht="18">
      <c r="A333" s="202"/>
      <c r="B333" s="202"/>
      <c r="C333" s="202"/>
      <c r="D333" s="202"/>
      <c r="E333" s="174"/>
      <c r="F333" s="297"/>
      <c r="G333" s="174"/>
      <c r="H333" s="174"/>
      <c r="I333" s="174"/>
      <c r="J333" s="185"/>
    </row>
    <row r="334" spans="1:10" ht="18">
      <c r="A334" s="202"/>
      <c r="B334" s="202"/>
      <c r="C334" s="202"/>
      <c r="D334" s="202"/>
      <c r="E334" s="174"/>
      <c r="F334" s="297"/>
      <c r="G334" s="174"/>
      <c r="H334" s="174"/>
      <c r="I334" s="174"/>
      <c r="J334" s="185"/>
    </row>
    <row r="335" spans="1:10" ht="18">
      <c r="A335" s="202"/>
      <c r="B335" s="202"/>
      <c r="C335" s="202"/>
      <c r="D335" s="202"/>
      <c r="E335" s="174"/>
      <c r="F335" s="297"/>
      <c r="G335" s="174"/>
      <c r="H335" s="174"/>
      <c r="I335" s="174"/>
      <c r="J335" s="185"/>
    </row>
    <row r="336" spans="1:10" ht="18">
      <c r="A336" s="202"/>
      <c r="B336" s="202"/>
      <c r="C336" s="202"/>
      <c r="D336" s="202"/>
      <c r="E336" s="174"/>
      <c r="F336" s="297"/>
      <c r="G336" s="174"/>
      <c r="H336" s="174"/>
      <c r="I336" s="174"/>
      <c r="J336" s="185"/>
    </row>
    <row r="337" spans="1:10" ht="18">
      <c r="A337" s="202"/>
      <c r="B337" s="202"/>
      <c r="C337" s="202"/>
      <c r="D337" s="202"/>
      <c r="E337" s="174"/>
      <c r="F337" s="297"/>
      <c r="G337" s="174"/>
      <c r="H337" s="174"/>
      <c r="I337" s="174"/>
      <c r="J337" s="185"/>
    </row>
    <row r="338" spans="1:10" ht="18">
      <c r="A338" s="202"/>
      <c r="B338" s="202"/>
      <c r="C338" s="202"/>
      <c r="D338" s="202"/>
      <c r="E338" s="174"/>
      <c r="F338" s="297"/>
      <c r="G338" s="174"/>
      <c r="H338" s="174"/>
      <c r="I338" s="174"/>
      <c r="J338" s="185"/>
    </row>
    <row r="339" spans="1:10" ht="18">
      <c r="A339" s="202"/>
      <c r="B339" s="202"/>
      <c r="C339" s="202"/>
      <c r="D339" s="202"/>
      <c r="E339" s="174"/>
      <c r="F339" s="297"/>
      <c r="G339" s="174"/>
      <c r="H339" s="174"/>
      <c r="I339" s="174"/>
      <c r="J339" s="185"/>
    </row>
    <row r="340" spans="1:10" ht="18">
      <c r="A340" s="202"/>
      <c r="B340" s="202"/>
      <c r="C340" s="202"/>
      <c r="D340" s="202"/>
      <c r="E340" s="174"/>
      <c r="F340" s="297"/>
      <c r="G340" s="174"/>
      <c r="H340" s="174"/>
      <c r="I340" s="174"/>
      <c r="J340" s="185"/>
    </row>
    <row r="341" spans="1:10" ht="18">
      <c r="A341" s="202"/>
      <c r="B341" s="202"/>
      <c r="C341" s="202"/>
      <c r="D341" s="202"/>
      <c r="E341" s="174"/>
      <c r="F341" s="297"/>
      <c r="G341" s="174"/>
      <c r="H341" s="174"/>
      <c r="I341" s="174"/>
      <c r="J341" s="185"/>
    </row>
    <row r="342" spans="1:10" ht="18">
      <c r="A342" s="202"/>
      <c r="B342" s="202"/>
      <c r="C342" s="202"/>
      <c r="D342" s="202"/>
      <c r="E342" s="174"/>
      <c r="F342" s="297"/>
      <c r="G342" s="174"/>
      <c r="H342" s="174"/>
      <c r="I342" s="174"/>
      <c r="J342" s="185"/>
    </row>
    <row r="343" spans="1:10" ht="18">
      <c r="A343" s="202"/>
      <c r="B343" s="202"/>
      <c r="C343" s="202"/>
      <c r="D343" s="202"/>
      <c r="E343" s="174"/>
      <c r="F343" s="297"/>
      <c r="G343" s="174"/>
      <c r="H343" s="174"/>
      <c r="I343" s="174"/>
      <c r="J343" s="185"/>
    </row>
    <row r="344" spans="1:10" ht="18">
      <c r="A344" s="202"/>
      <c r="B344" s="202"/>
      <c r="C344" s="202"/>
      <c r="D344" s="202"/>
      <c r="E344" s="174"/>
      <c r="F344" s="297"/>
      <c r="G344" s="174"/>
      <c r="H344" s="174"/>
      <c r="I344" s="174"/>
      <c r="J344" s="185"/>
    </row>
    <row r="345" spans="1:10" ht="18">
      <c r="A345" s="202"/>
      <c r="B345" s="202"/>
      <c r="C345" s="202"/>
      <c r="D345" s="202"/>
      <c r="E345" s="174"/>
      <c r="F345" s="297"/>
      <c r="G345" s="174"/>
      <c r="H345" s="174"/>
      <c r="I345" s="174"/>
      <c r="J345" s="185"/>
    </row>
    <row r="346" spans="1:10" ht="18">
      <c r="A346" s="202"/>
      <c r="B346" s="202"/>
      <c r="C346" s="202"/>
      <c r="D346" s="202"/>
      <c r="E346" s="174"/>
      <c r="F346" s="297"/>
      <c r="G346" s="174"/>
      <c r="H346" s="174"/>
      <c r="I346" s="174"/>
      <c r="J346" s="185"/>
    </row>
    <row r="347" spans="1:10" ht="18">
      <c r="A347" s="202"/>
      <c r="B347" s="202"/>
      <c r="C347" s="202"/>
      <c r="D347" s="202"/>
      <c r="E347" s="174"/>
      <c r="F347" s="297"/>
      <c r="G347" s="174"/>
      <c r="H347" s="174"/>
      <c r="I347" s="174"/>
      <c r="J347" s="185"/>
    </row>
    <row r="348" spans="1:10" ht="18">
      <c r="A348" s="202"/>
      <c r="B348" s="202"/>
      <c r="C348" s="202"/>
      <c r="D348" s="202"/>
      <c r="E348" s="174"/>
      <c r="F348" s="297"/>
      <c r="G348" s="174"/>
      <c r="H348" s="174"/>
      <c r="I348" s="174"/>
      <c r="J348" s="185"/>
    </row>
    <row r="349" spans="1:10" ht="18">
      <c r="A349" s="202"/>
      <c r="B349" s="202"/>
      <c r="C349" s="202"/>
      <c r="D349" s="202"/>
      <c r="E349" s="174"/>
      <c r="F349" s="297"/>
      <c r="G349" s="174"/>
      <c r="H349" s="174"/>
      <c r="I349" s="174"/>
      <c r="J349" s="185"/>
    </row>
    <row r="350" spans="1:10" ht="18">
      <c r="A350" s="202"/>
      <c r="B350" s="202"/>
      <c r="C350" s="202"/>
      <c r="D350" s="202"/>
      <c r="E350" s="174"/>
      <c r="F350" s="297"/>
      <c r="G350" s="174"/>
      <c r="H350" s="174"/>
      <c r="I350" s="174"/>
      <c r="J350" s="185"/>
    </row>
    <row r="351" spans="1:10" ht="18">
      <c r="A351" s="202"/>
      <c r="B351" s="202"/>
      <c r="C351" s="202"/>
      <c r="D351" s="202"/>
      <c r="E351" s="174"/>
      <c r="F351" s="297"/>
      <c r="G351" s="174"/>
      <c r="H351" s="174"/>
      <c r="I351" s="174"/>
      <c r="J351" s="185"/>
    </row>
    <row r="352" spans="1:10" ht="18">
      <c r="A352" s="202"/>
      <c r="B352" s="202"/>
      <c r="C352" s="202"/>
      <c r="D352" s="202"/>
      <c r="E352" s="174"/>
      <c r="F352" s="297"/>
      <c r="G352" s="174"/>
      <c r="H352" s="174"/>
      <c r="I352" s="174"/>
      <c r="J352" s="185"/>
    </row>
    <row r="353" spans="1:10" ht="18">
      <c r="A353" s="202"/>
      <c r="B353" s="202"/>
      <c r="C353" s="202"/>
      <c r="D353" s="202"/>
      <c r="E353" s="174"/>
      <c r="F353" s="297"/>
      <c r="G353" s="174"/>
      <c r="H353" s="174"/>
      <c r="I353" s="174"/>
      <c r="J353" s="185"/>
    </row>
    <row r="354" spans="1:10" ht="18">
      <c r="A354" s="202"/>
      <c r="B354" s="202"/>
      <c r="C354" s="202"/>
      <c r="D354" s="202"/>
      <c r="E354" s="174"/>
      <c r="F354" s="297"/>
      <c r="G354" s="174"/>
      <c r="H354" s="174"/>
      <c r="I354" s="174"/>
      <c r="J354" s="185"/>
    </row>
    <row r="355" spans="1:10" ht="18">
      <c r="A355" s="202"/>
      <c r="B355" s="202"/>
      <c r="C355" s="202"/>
      <c r="D355" s="202"/>
      <c r="E355" s="174"/>
      <c r="F355" s="297"/>
      <c r="G355" s="174"/>
      <c r="H355" s="174"/>
      <c r="I355" s="174"/>
      <c r="J355" s="185"/>
    </row>
    <row r="356" spans="1:10" ht="18">
      <c r="A356" s="202"/>
      <c r="B356" s="202"/>
      <c r="C356" s="202"/>
      <c r="D356" s="202"/>
      <c r="E356" s="174"/>
      <c r="F356" s="297"/>
      <c r="G356" s="174"/>
      <c r="H356" s="174"/>
      <c r="I356" s="174"/>
      <c r="J356" s="185"/>
    </row>
    <row r="357" spans="1:10" ht="18">
      <c r="A357" s="202"/>
      <c r="B357" s="202"/>
      <c r="C357" s="202"/>
      <c r="D357" s="202"/>
      <c r="E357" s="174"/>
      <c r="F357" s="297"/>
      <c r="G357" s="174"/>
      <c r="H357" s="174"/>
      <c r="I357" s="174"/>
      <c r="J357" s="185"/>
    </row>
    <row r="358" spans="1:10" ht="18">
      <c r="A358" s="202"/>
      <c r="B358" s="202"/>
      <c r="C358" s="202"/>
      <c r="D358" s="202"/>
      <c r="E358" s="174"/>
      <c r="F358" s="297"/>
      <c r="G358" s="174"/>
      <c r="H358" s="174"/>
      <c r="I358" s="174"/>
      <c r="J358" s="185"/>
    </row>
    <row r="359" spans="1:10" ht="18">
      <c r="A359" s="202"/>
      <c r="B359" s="202"/>
      <c r="C359" s="202"/>
      <c r="D359" s="202"/>
      <c r="E359" s="174"/>
      <c r="F359" s="297"/>
      <c r="G359" s="174"/>
      <c r="H359" s="174"/>
      <c r="I359" s="174"/>
      <c r="J359" s="185"/>
    </row>
    <row r="360" spans="1:10" ht="18">
      <c r="A360" s="202"/>
      <c r="B360" s="202"/>
      <c r="C360" s="202"/>
      <c r="D360" s="202"/>
      <c r="E360" s="174"/>
      <c r="F360" s="297"/>
      <c r="G360" s="174"/>
      <c r="H360" s="174"/>
      <c r="I360" s="174"/>
      <c r="J360" s="185"/>
    </row>
    <row r="361" spans="1:10" ht="18">
      <c r="A361" s="202"/>
      <c r="B361" s="202"/>
      <c r="C361" s="202"/>
      <c r="D361" s="202"/>
      <c r="E361" s="174"/>
      <c r="F361" s="297"/>
      <c r="G361" s="174"/>
      <c r="H361" s="174"/>
      <c r="I361" s="174"/>
      <c r="J361" s="185"/>
    </row>
    <row r="362" spans="1:10" ht="18">
      <c r="A362" s="202"/>
      <c r="B362" s="202"/>
      <c r="C362" s="202"/>
      <c r="D362" s="202"/>
      <c r="E362" s="174"/>
      <c r="F362" s="297"/>
      <c r="G362" s="174"/>
      <c r="H362" s="174"/>
      <c r="I362" s="174"/>
      <c r="J362" s="185"/>
    </row>
    <row r="363" spans="1:10" ht="18">
      <c r="A363" s="202"/>
      <c r="B363" s="202"/>
      <c r="C363" s="202"/>
      <c r="D363" s="202"/>
      <c r="E363" s="174"/>
      <c r="F363" s="297"/>
      <c r="G363" s="174"/>
      <c r="H363" s="174"/>
      <c r="I363" s="174"/>
      <c r="J363" s="185"/>
    </row>
    <row r="364" spans="1:10" ht="18">
      <c r="A364" s="202"/>
      <c r="B364" s="202"/>
      <c r="C364" s="202"/>
      <c r="D364" s="202"/>
      <c r="E364" s="174"/>
      <c r="F364" s="297"/>
      <c r="G364" s="174"/>
      <c r="H364" s="174"/>
      <c r="I364" s="174"/>
      <c r="J364" s="185"/>
    </row>
    <row r="365" spans="1:10" ht="18">
      <c r="A365" s="202"/>
      <c r="B365" s="202"/>
      <c r="C365" s="202"/>
      <c r="D365" s="202"/>
      <c r="E365" s="174"/>
      <c r="F365" s="297"/>
      <c r="G365" s="174"/>
      <c r="H365" s="174"/>
      <c r="I365" s="174"/>
      <c r="J365" s="185"/>
    </row>
    <row r="366" spans="1:10" ht="18">
      <c r="A366" s="202"/>
      <c r="B366" s="202"/>
      <c r="C366" s="202"/>
      <c r="D366" s="202"/>
      <c r="E366" s="174"/>
      <c r="F366" s="297"/>
      <c r="G366" s="174"/>
      <c r="H366" s="174"/>
      <c r="I366" s="174"/>
      <c r="J366" s="185"/>
    </row>
    <row r="367" spans="1:10" ht="18">
      <c r="A367" s="202"/>
      <c r="B367" s="202"/>
      <c r="C367" s="202"/>
      <c r="D367" s="202"/>
      <c r="E367" s="174"/>
      <c r="F367" s="297"/>
      <c r="G367" s="174"/>
      <c r="H367" s="174"/>
      <c r="I367" s="174"/>
      <c r="J367" s="185"/>
    </row>
    <row r="368" spans="1:10" ht="18">
      <c r="A368" s="202"/>
      <c r="B368" s="202"/>
      <c r="C368" s="202"/>
      <c r="D368" s="202"/>
      <c r="E368" s="174"/>
      <c r="F368" s="297"/>
      <c r="G368" s="174"/>
      <c r="H368" s="174"/>
      <c r="I368" s="174"/>
      <c r="J368" s="185"/>
    </row>
    <row r="369" spans="1:10" ht="18">
      <c r="A369" s="202"/>
      <c r="B369" s="202"/>
      <c r="C369" s="202"/>
      <c r="D369" s="202"/>
      <c r="E369" s="174"/>
      <c r="F369" s="297"/>
      <c r="G369" s="174"/>
      <c r="H369" s="174"/>
      <c r="I369" s="174"/>
      <c r="J369" s="185"/>
    </row>
    <row r="370" spans="1:10" ht="18">
      <c r="A370" s="202"/>
      <c r="B370" s="202"/>
      <c r="C370" s="202"/>
      <c r="D370" s="202"/>
      <c r="E370" s="174"/>
      <c r="F370" s="297"/>
      <c r="G370" s="174"/>
      <c r="H370" s="174"/>
      <c r="I370" s="174"/>
      <c r="J370" s="185"/>
    </row>
    <row r="371" spans="1:10" ht="18">
      <c r="A371" s="202"/>
      <c r="B371" s="202"/>
      <c r="C371" s="202"/>
      <c r="D371" s="202"/>
      <c r="E371" s="174"/>
      <c r="F371" s="297"/>
      <c r="G371" s="174"/>
      <c r="H371" s="174"/>
      <c r="I371" s="174"/>
      <c r="J371" s="185"/>
    </row>
    <row r="372" spans="1:10" ht="18">
      <c r="A372" s="202"/>
      <c r="B372" s="202"/>
      <c r="C372" s="202"/>
      <c r="D372" s="202"/>
      <c r="E372" s="174"/>
      <c r="F372" s="297"/>
      <c r="G372" s="174"/>
      <c r="H372" s="174"/>
      <c r="I372" s="174"/>
      <c r="J372" s="185"/>
    </row>
    <row r="373" spans="1:10" ht="18">
      <c r="A373" s="202"/>
      <c r="B373" s="202"/>
      <c r="C373" s="202"/>
      <c r="D373" s="202"/>
      <c r="E373" s="174"/>
      <c r="F373" s="297"/>
      <c r="G373" s="174"/>
      <c r="H373" s="174"/>
      <c r="I373" s="174"/>
      <c r="J373" s="185"/>
    </row>
    <row r="374" spans="1:10" ht="18">
      <c r="A374" s="202"/>
      <c r="B374" s="202"/>
      <c r="C374" s="202"/>
      <c r="D374" s="202"/>
      <c r="E374" s="174"/>
      <c r="F374" s="297"/>
      <c r="G374" s="174"/>
      <c r="H374" s="174"/>
      <c r="I374" s="174"/>
      <c r="J374" s="185"/>
    </row>
    <row r="375" spans="1:10" ht="18">
      <c r="A375" s="202"/>
      <c r="B375" s="202"/>
      <c r="C375" s="202"/>
      <c r="D375" s="202"/>
      <c r="E375" s="174"/>
      <c r="F375" s="297"/>
      <c r="G375" s="174"/>
      <c r="H375" s="174"/>
      <c r="I375" s="174"/>
      <c r="J375" s="185"/>
    </row>
    <row r="376" spans="1:10" ht="18">
      <c r="A376" s="202"/>
      <c r="B376" s="202"/>
      <c r="C376" s="202"/>
      <c r="D376" s="202"/>
      <c r="E376" s="174"/>
      <c r="F376" s="297"/>
      <c r="G376" s="174"/>
      <c r="H376" s="174"/>
      <c r="I376" s="174"/>
      <c r="J376" s="185"/>
    </row>
    <row r="377" spans="1:10" ht="18">
      <c r="A377" s="202"/>
      <c r="B377" s="202"/>
      <c r="C377" s="202"/>
      <c r="D377" s="202"/>
      <c r="E377" s="174"/>
      <c r="F377" s="297"/>
      <c r="G377" s="174"/>
      <c r="H377" s="174"/>
      <c r="I377" s="174"/>
      <c r="J377" s="185"/>
    </row>
    <row r="378" spans="1:10" ht="18">
      <c r="A378" s="202"/>
      <c r="B378" s="202"/>
      <c r="C378" s="202"/>
      <c r="D378" s="202"/>
      <c r="E378" s="174"/>
      <c r="F378" s="297"/>
      <c r="G378" s="174"/>
      <c r="H378" s="174"/>
      <c r="I378" s="174"/>
      <c r="J378" s="185"/>
    </row>
    <row r="379" spans="1:10" ht="18">
      <c r="A379" s="202"/>
      <c r="B379" s="202"/>
      <c r="C379" s="202"/>
      <c r="D379" s="202"/>
      <c r="E379" s="174"/>
      <c r="F379" s="297"/>
      <c r="G379" s="174"/>
      <c r="H379" s="174"/>
      <c r="I379" s="174"/>
      <c r="J379" s="185"/>
    </row>
    <row r="380" spans="1:10" ht="18">
      <c r="A380" s="202"/>
      <c r="B380" s="202"/>
      <c r="C380" s="202"/>
      <c r="D380" s="202"/>
      <c r="E380" s="174"/>
      <c r="F380" s="297"/>
      <c r="G380" s="174"/>
      <c r="H380" s="174"/>
      <c r="I380" s="174"/>
      <c r="J380" s="185"/>
    </row>
    <row r="381" spans="1:10" ht="18">
      <c r="A381" s="202"/>
      <c r="B381" s="202"/>
      <c r="C381" s="202"/>
      <c r="D381" s="202"/>
      <c r="E381" s="174"/>
      <c r="F381" s="297"/>
      <c r="G381" s="174"/>
      <c r="H381" s="174"/>
      <c r="I381" s="174"/>
      <c r="J381" s="185"/>
    </row>
    <row r="382" spans="1:10" ht="18">
      <c r="A382" s="202"/>
      <c r="B382" s="202"/>
      <c r="C382" s="202"/>
      <c r="D382" s="202"/>
      <c r="E382" s="174"/>
      <c r="F382" s="297"/>
      <c r="G382" s="174"/>
      <c r="H382" s="174"/>
      <c r="I382" s="174"/>
      <c r="J382" s="185"/>
    </row>
    <row r="383" spans="1:10" ht="18">
      <c r="A383" s="202"/>
      <c r="B383" s="202"/>
      <c r="C383" s="202"/>
      <c r="D383" s="202"/>
      <c r="E383" s="174"/>
      <c r="F383" s="297"/>
      <c r="G383" s="174"/>
      <c r="H383" s="174"/>
      <c r="I383" s="174"/>
      <c r="J383" s="185"/>
    </row>
    <row r="384" spans="1:10" ht="18">
      <c r="A384" s="202"/>
      <c r="B384" s="202"/>
      <c r="C384" s="202"/>
      <c r="D384" s="202"/>
      <c r="E384" s="174"/>
      <c r="F384" s="297"/>
      <c r="G384" s="174"/>
      <c r="H384" s="174"/>
      <c r="I384" s="174"/>
      <c r="J384" s="185"/>
    </row>
    <row r="385" spans="1:10" ht="18">
      <c r="A385" s="202"/>
      <c r="B385" s="202"/>
      <c r="C385" s="202"/>
      <c r="D385" s="202"/>
      <c r="E385" s="174"/>
      <c r="F385" s="297"/>
      <c r="G385" s="174"/>
      <c r="H385" s="174"/>
      <c r="I385" s="174"/>
      <c r="J385" s="185"/>
    </row>
    <row r="386" spans="1:10" ht="18">
      <c r="A386" s="202"/>
      <c r="B386" s="202"/>
      <c r="C386" s="202"/>
      <c r="D386" s="202"/>
      <c r="E386" s="174"/>
      <c r="F386" s="297"/>
      <c r="G386" s="174"/>
      <c r="H386" s="174"/>
      <c r="I386" s="174"/>
      <c r="J386" s="185"/>
    </row>
    <row r="387" spans="1:10" ht="18">
      <c r="A387" s="202"/>
      <c r="B387" s="202"/>
      <c r="C387" s="202"/>
      <c r="D387" s="202"/>
      <c r="E387" s="174"/>
      <c r="F387" s="297"/>
      <c r="G387" s="174"/>
      <c r="H387" s="174"/>
      <c r="I387" s="174"/>
      <c r="J387" s="185"/>
    </row>
    <row r="388" spans="1:10" ht="18">
      <c r="A388" s="202"/>
      <c r="B388" s="202"/>
      <c r="C388" s="202"/>
      <c r="D388" s="202"/>
      <c r="E388" s="174"/>
      <c r="F388" s="297"/>
      <c r="G388" s="174"/>
      <c r="H388" s="174"/>
      <c r="I388" s="174"/>
      <c r="J388" s="185"/>
    </row>
    <row r="389" spans="1:10" ht="18">
      <c r="A389" s="202"/>
      <c r="B389" s="202"/>
      <c r="C389" s="202"/>
      <c r="D389" s="202"/>
      <c r="E389" s="174"/>
      <c r="F389" s="297"/>
      <c r="G389" s="174"/>
      <c r="H389" s="174"/>
      <c r="I389" s="174"/>
      <c r="J389" s="185"/>
    </row>
    <row r="390" spans="1:10" ht="18">
      <c r="A390" s="202"/>
      <c r="B390" s="202"/>
      <c r="C390" s="202"/>
      <c r="D390" s="202"/>
      <c r="E390" s="174"/>
      <c r="F390" s="297"/>
      <c r="G390" s="174"/>
      <c r="H390" s="174"/>
      <c r="I390" s="174"/>
      <c r="J390" s="185"/>
    </row>
    <row r="391" spans="1:10" ht="18">
      <c r="A391" s="202"/>
      <c r="B391" s="202"/>
      <c r="C391" s="202"/>
      <c r="D391" s="202"/>
      <c r="E391" s="174"/>
      <c r="F391" s="297"/>
      <c r="G391" s="174"/>
      <c r="H391" s="174"/>
      <c r="I391" s="174"/>
      <c r="J391" s="185"/>
    </row>
    <row r="392" spans="1:10" ht="18">
      <c r="A392" s="202"/>
      <c r="B392" s="202"/>
      <c r="C392" s="202"/>
      <c r="D392" s="202"/>
      <c r="E392" s="174"/>
      <c r="F392" s="297"/>
      <c r="G392" s="174"/>
      <c r="H392" s="174"/>
      <c r="I392" s="174"/>
      <c r="J392" s="185"/>
    </row>
    <row r="393" spans="1:10" ht="18">
      <c r="A393" s="202"/>
      <c r="B393" s="202"/>
      <c r="C393" s="202"/>
      <c r="D393" s="202"/>
      <c r="E393" s="174"/>
      <c r="F393" s="297"/>
      <c r="G393" s="174"/>
      <c r="H393" s="174"/>
      <c r="I393" s="174"/>
      <c r="J393" s="185"/>
    </row>
    <row r="394" spans="1:10" ht="18">
      <c r="A394" s="202"/>
      <c r="B394" s="202"/>
      <c r="C394" s="202"/>
      <c r="D394" s="202"/>
      <c r="E394" s="174"/>
      <c r="F394" s="297"/>
      <c r="G394" s="174"/>
      <c r="H394" s="174"/>
      <c r="I394" s="174"/>
      <c r="J394" s="185"/>
    </row>
    <row r="395" spans="1:10" ht="18">
      <c r="A395" s="202"/>
      <c r="B395" s="202"/>
      <c r="C395" s="202"/>
      <c r="D395" s="202"/>
      <c r="E395" s="174"/>
      <c r="F395" s="297"/>
      <c r="G395" s="174"/>
      <c r="H395" s="174"/>
      <c r="I395" s="174"/>
      <c r="J395" s="185"/>
    </row>
    <row r="396" spans="1:10" ht="18">
      <c r="A396" s="202"/>
      <c r="B396" s="202"/>
      <c r="C396" s="202"/>
      <c r="D396" s="202"/>
      <c r="E396" s="174"/>
      <c r="F396" s="297"/>
      <c r="G396" s="174"/>
      <c r="H396" s="174"/>
      <c r="I396" s="174"/>
      <c r="J396" s="185"/>
    </row>
    <row r="397" spans="1:10" ht="18">
      <c r="A397" s="202"/>
      <c r="B397" s="202"/>
      <c r="C397" s="202"/>
      <c r="D397" s="202"/>
      <c r="E397" s="174"/>
      <c r="F397" s="297"/>
      <c r="G397" s="174"/>
      <c r="H397" s="174"/>
      <c r="I397" s="174"/>
      <c r="J397" s="185"/>
    </row>
    <row r="398" spans="1:10" ht="18">
      <c r="A398" s="202"/>
      <c r="B398" s="202"/>
      <c r="C398" s="202"/>
      <c r="D398" s="202"/>
      <c r="E398" s="174"/>
      <c r="F398" s="297"/>
      <c r="G398" s="174"/>
      <c r="H398" s="174"/>
      <c r="I398" s="174"/>
      <c r="J398" s="185"/>
    </row>
    <row r="399" spans="1:10" ht="18">
      <c r="A399" s="202"/>
      <c r="B399" s="202"/>
      <c r="C399" s="202"/>
      <c r="D399" s="202"/>
      <c r="E399" s="174"/>
      <c r="F399" s="297"/>
      <c r="G399" s="174"/>
      <c r="H399" s="174"/>
      <c r="I399" s="174"/>
      <c r="J399" s="185"/>
    </row>
    <row r="400" spans="1:10" ht="18">
      <c r="A400" s="202"/>
      <c r="B400" s="202"/>
      <c r="C400" s="202"/>
      <c r="D400" s="202"/>
      <c r="E400" s="174"/>
      <c r="F400" s="297"/>
      <c r="G400" s="174"/>
      <c r="H400" s="174"/>
      <c r="I400" s="174"/>
      <c r="J400" s="185"/>
    </row>
    <row r="401" spans="1:10" ht="18">
      <c r="A401" s="202"/>
      <c r="B401" s="202"/>
      <c r="C401" s="202"/>
      <c r="D401" s="202"/>
      <c r="E401" s="174"/>
      <c r="F401" s="297"/>
      <c r="G401" s="174"/>
      <c r="H401" s="174"/>
      <c r="I401" s="174"/>
      <c r="J401" s="185"/>
    </row>
    <row r="402" spans="1:10" ht="18">
      <c r="A402" s="202"/>
      <c r="B402" s="202"/>
      <c r="C402" s="202"/>
      <c r="D402" s="202"/>
      <c r="E402" s="174"/>
      <c r="F402" s="297"/>
      <c r="G402" s="174"/>
      <c r="H402" s="174"/>
      <c r="I402" s="174"/>
      <c r="J402" s="185"/>
    </row>
    <row r="403" spans="1:10" ht="18">
      <c r="A403" s="202"/>
      <c r="B403" s="202"/>
      <c r="C403" s="202"/>
      <c r="D403" s="202"/>
      <c r="E403" s="174"/>
      <c r="F403" s="297"/>
      <c r="G403" s="174"/>
      <c r="H403" s="174"/>
      <c r="I403" s="174"/>
      <c r="J403" s="185"/>
    </row>
    <row r="404" spans="1:10" ht="18">
      <c r="A404" s="202"/>
      <c r="B404" s="202"/>
      <c r="C404" s="202"/>
      <c r="D404" s="202"/>
      <c r="E404" s="174"/>
      <c r="F404" s="297"/>
      <c r="G404" s="174"/>
      <c r="H404" s="174"/>
      <c r="I404" s="174"/>
      <c r="J404" s="185"/>
    </row>
    <row r="405" spans="1:10" ht="18">
      <c r="A405" s="202"/>
      <c r="B405" s="202"/>
      <c r="C405" s="202"/>
      <c r="D405" s="202"/>
      <c r="E405" s="174"/>
      <c r="F405" s="297"/>
      <c r="G405" s="174"/>
      <c r="H405" s="174"/>
      <c r="I405" s="174"/>
      <c r="J405" s="185"/>
    </row>
    <row r="406" spans="1:10" ht="18">
      <c r="A406" s="202"/>
      <c r="B406" s="202"/>
      <c r="C406" s="202"/>
      <c r="D406" s="202"/>
      <c r="E406" s="174"/>
      <c r="F406" s="297"/>
      <c r="G406" s="174"/>
      <c r="H406" s="174"/>
      <c r="I406" s="174"/>
      <c r="J406" s="185"/>
    </row>
    <row r="407" spans="1:10" ht="18">
      <c r="A407" s="202"/>
      <c r="B407" s="202"/>
      <c r="C407" s="202"/>
      <c r="D407" s="202"/>
      <c r="E407" s="174"/>
      <c r="F407" s="297"/>
      <c r="G407" s="174"/>
      <c r="H407" s="174"/>
      <c r="I407" s="174"/>
      <c r="J407" s="185"/>
    </row>
    <row r="408" spans="1:10" ht="18">
      <c r="A408" s="202"/>
      <c r="B408" s="202"/>
      <c r="C408" s="202"/>
      <c r="D408" s="202"/>
      <c r="E408" s="174"/>
      <c r="F408" s="297"/>
      <c r="G408" s="174"/>
      <c r="H408" s="174"/>
      <c r="I408" s="174"/>
      <c r="J408" s="185"/>
    </row>
    <row r="409" spans="1:10" ht="18">
      <c r="A409" s="202"/>
      <c r="B409" s="202"/>
      <c r="C409" s="202"/>
      <c r="D409" s="202"/>
      <c r="E409" s="174"/>
      <c r="F409" s="297"/>
      <c r="G409" s="174"/>
      <c r="H409" s="174"/>
      <c r="I409" s="174"/>
      <c r="J409" s="185"/>
    </row>
    <row r="410" spans="1:10" ht="18">
      <c r="A410" s="202"/>
      <c r="B410" s="202"/>
      <c r="C410" s="202"/>
      <c r="D410" s="202"/>
      <c r="E410" s="174"/>
      <c r="F410" s="297"/>
      <c r="G410" s="174"/>
      <c r="H410" s="174"/>
      <c r="I410" s="174"/>
      <c r="J410" s="185"/>
    </row>
    <row r="411" spans="1:10" ht="18">
      <c r="A411" s="202"/>
      <c r="B411" s="202"/>
      <c r="C411" s="202"/>
      <c r="D411" s="202"/>
      <c r="E411" s="174"/>
      <c r="F411" s="297"/>
      <c r="G411" s="174"/>
      <c r="H411" s="174"/>
      <c r="I411" s="174"/>
      <c r="J411" s="185"/>
    </row>
    <row r="412" spans="1:10" ht="18">
      <c r="A412" s="202"/>
      <c r="B412" s="202"/>
      <c r="C412" s="202"/>
      <c r="D412" s="202"/>
      <c r="E412" s="174"/>
      <c r="F412" s="297"/>
      <c r="G412" s="174"/>
      <c r="H412" s="174"/>
      <c r="I412" s="174"/>
      <c r="J412" s="185"/>
    </row>
    <row r="413" spans="1:10" ht="18">
      <c r="A413" s="202"/>
      <c r="B413" s="202"/>
      <c r="C413" s="202"/>
      <c r="D413" s="202"/>
      <c r="E413" s="174"/>
      <c r="F413" s="297"/>
      <c r="G413" s="174"/>
      <c r="H413" s="174"/>
      <c r="I413" s="174"/>
      <c r="J413" s="185"/>
    </row>
    <row r="414" spans="1:10" ht="18">
      <c r="A414" s="202"/>
      <c r="B414" s="202"/>
      <c r="C414" s="202"/>
      <c r="D414" s="202"/>
      <c r="E414" s="174"/>
      <c r="F414" s="297"/>
      <c r="G414" s="174"/>
      <c r="H414" s="174"/>
      <c r="I414" s="174"/>
      <c r="J414" s="185"/>
    </row>
  </sheetData>
  <mergeCells count="1">
    <mergeCell ref="A1:J3"/>
  </mergeCells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K7" sqref="K7:K14"/>
    </sheetView>
  </sheetViews>
  <sheetFormatPr defaultColWidth="9.00390625" defaultRowHeight="12.75"/>
  <cols>
    <col min="1" max="1" width="4.75390625" style="52" customWidth="1"/>
    <col min="2" max="2" width="21.375" style="215" bestFit="1" customWidth="1"/>
    <col min="3" max="3" width="30.375" style="52" bestFit="1" customWidth="1"/>
    <col min="4" max="4" width="7.75390625" style="52" customWidth="1"/>
    <col min="5" max="5" width="6.875" style="52" customWidth="1"/>
    <col min="6" max="6" width="6.75390625" style="243" customWidth="1"/>
    <col min="7" max="9" width="6.75390625" style="52" customWidth="1"/>
    <col min="10" max="10" width="6.75390625" style="53" customWidth="1"/>
    <col min="11" max="11" width="13.75390625" style="108" customWidth="1"/>
    <col min="12" max="16384" width="9.00390625" style="52" customWidth="1"/>
  </cols>
  <sheetData>
    <row r="1" spans="1:11" s="5" customFormat="1" ht="21" customHeight="1" thickBot="1">
      <c r="A1" s="188" t="s">
        <v>223</v>
      </c>
      <c r="B1" s="189"/>
      <c r="C1" s="189"/>
      <c r="D1" s="189"/>
      <c r="E1" s="189"/>
      <c r="F1" s="189"/>
      <c r="G1" s="189"/>
      <c r="H1" s="189"/>
      <c r="I1" s="189"/>
      <c r="J1" s="190"/>
      <c r="K1" s="108"/>
    </row>
    <row r="2" spans="1:11" s="5" customFormat="1" ht="21" customHeight="1" thickBot="1">
      <c r="A2" s="188"/>
      <c r="B2" s="189"/>
      <c r="C2" s="189"/>
      <c r="D2" s="189"/>
      <c r="E2" s="189"/>
      <c r="F2" s="189"/>
      <c r="G2" s="189"/>
      <c r="H2" s="189"/>
      <c r="I2" s="189"/>
      <c r="J2" s="190"/>
      <c r="K2" s="108"/>
    </row>
    <row r="3" spans="1:11" s="4" customFormat="1" ht="21" customHeight="1" thickBot="1">
      <c r="A3" s="191"/>
      <c r="B3" s="192"/>
      <c r="C3" s="192"/>
      <c r="D3" s="192"/>
      <c r="E3" s="192"/>
      <c r="F3" s="192"/>
      <c r="G3" s="192"/>
      <c r="H3" s="192"/>
      <c r="I3" s="192"/>
      <c r="J3" s="193"/>
      <c r="K3" s="108"/>
    </row>
    <row r="4" spans="1:11" s="4" customFormat="1" ht="21" customHeight="1">
      <c r="A4" s="92" t="s">
        <v>141</v>
      </c>
      <c r="B4" s="93"/>
      <c r="C4" s="93"/>
      <c r="D4" s="93"/>
      <c r="E4" s="93"/>
      <c r="F4" s="93"/>
      <c r="G4" s="95" t="s">
        <v>142</v>
      </c>
      <c r="H4" s="93"/>
      <c r="I4" s="93"/>
      <c r="J4" s="96"/>
      <c r="K4" s="108"/>
    </row>
    <row r="5" spans="1:11" s="4" customFormat="1" ht="21" customHeight="1">
      <c r="A5" s="97" t="s">
        <v>0</v>
      </c>
      <c r="B5" s="98"/>
      <c r="C5" s="99">
        <v>169</v>
      </c>
      <c r="D5" s="98" t="s">
        <v>143</v>
      </c>
      <c r="E5" s="98"/>
      <c r="F5" s="100">
        <v>50</v>
      </c>
      <c r="G5" s="98"/>
      <c r="H5" s="98"/>
      <c r="I5" s="98"/>
      <c r="J5" s="167"/>
      <c r="K5" s="108"/>
    </row>
    <row r="6" spans="1:11" s="4" customFormat="1" ht="21" customHeight="1" thickBot="1">
      <c r="A6" s="101" t="s">
        <v>144</v>
      </c>
      <c r="B6" s="102"/>
      <c r="C6" s="103">
        <f>SUM(C5/F5)</f>
        <v>3.38</v>
      </c>
      <c r="D6" s="104" t="s">
        <v>1</v>
      </c>
      <c r="E6" s="102"/>
      <c r="F6" s="105">
        <v>75</v>
      </c>
      <c r="G6" s="102" t="s">
        <v>145</v>
      </c>
      <c r="H6" s="102"/>
      <c r="I6" s="102">
        <v>20</v>
      </c>
      <c r="J6" s="168"/>
      <c r="K6" s="108"/>
    </row>
    <row r="7" spans="1:11" s="4" customFormat="1" ht="21" customHeight="1">
      <c r="A7" s="23" t="s">
        <v>2</v>
      </c>
      <c r="B7" s="194" t="s">
        <v>3</v>
      </c>
      <c r="C7" s="6" t="s">
        <v>4</v>
      </c>
      <c r="D7" s="7" t="s">
        <v>5</v>
      </c>
      <c r="E7" s="6" t="s">
        <v>6</v>
      </c>
      <c r="F7" s="233" t="s">
        <v>210</v>
      </c>
      <c r="G7" s="6" t="s">
        <v>8</v>
      </c>
      <c r="H7" s="6" t="s">
        <v>212</v>
      </c>
      <c r="I7" s="9" t="s">
        <v>10</v>
      </c>
      <c r="J7" s="120" t="s">
        <v>11</v>
      </c>
      <c r="K7" s="108"/>
    </row>
    <row r="8" spans="1:11" s="4" customFormat="1" ht="21" customHeight="1">
      <c r="A8" s="114">
        <v>1</v>
      </c>
      <c r="B8" s="111" t="s">
        <v>118</v>
      </c>
      <c r="C8" s="111" t="s">
        <v>222</v>
      </c>
      <c r="D8" s="307"/>
      <c r="E8" s="115">
        <v>41.37</v>
      </c>
      <c r="F8" s="176">
        <f>SUM(C5/E8)</f>
        <v>4.085085810974136</v>
      </c>
      <c r="G8" s="115"/>
      <c r="H8" s="115"/>
      <c r="I8" s="115"/>
      <c r="J8" s="126">
        <v>0</v>
      </c>
      <c r="K8" s="108"/>
    </row>
    <row r="9" spans="1:11" s="4" customFormat="1" ht="21" customHeight="1">
      <c r="A9" s="114">
        <v>2</v>
      </c>
      <c r="B9" s="111" t="s">
        <v>132</v>
      </c>
      <c r="C9" s="111" t="s">
        <v>19</v>
      </c>
      <c r="D9" s="111" t="s">
        <v>153</v>
      </c>
      <c r="E9" s="115">
        <v>49.69</v>
      </c>
      <c r="F9" s="176">
        <f>SUM(C5/E9)</f>
        <v>3.4010867377742002</v>
      </c>
      <c r="G9" s="115"/>
      <c r="H9" s="115">
        <v>1</v>
      </c>
      <c r="I9" s="115"/>
      <c r="J9" s="126">
        <v>5</v>
      </c>
      <c r="K9" s="108"/>
    </row>
    <row r="10" spans="1:11" s="4" customFormat="1" ht="21" customHeight="1">
      <c r="A10" s="114">
        <v>3</v>
      </c>
      <c r="B10" s="111" t="s">
        <v>133</v>
      </c>
      <c r="C10" s="111" t="s">
        <v>157</v>
      </c>
      <c r="D10" s="111" t="s">
        <v>158</v>
      </c>
      <c r="E10" s="115">
        <v>43.59</v>
      </c>
      <c r="F10" s="176">
        <f>SUM(C5/E10)</f>
        <v>3.8770360174351914</v>
      </c>
      <c r="G10" s="115">
        <v>2</v>
      </c>
      <c r="H10" s="115">
        <v>1</v>
      </c>
      <c r="I10" s="115"/>
      <c r="J10" s="126">
        <v>15</v>
      </c>
      <c r="K10" s="108"/>
    </row>
    <row r="11" spans="1:11" s="4" customFormat="1" ht="21" customHeight="1">
      <c r="A11" s="25">
        <v>4</v>
      </c>
      <c r="B11" s="72" t="s">
        <v>130</v>
      </c>
      <c r="C11" s="72" t="s">
        <v>131</v>
      </c>
      <c r="D11" s="72" t="s">
        <v>155</v>
      </c>
      <c r="E11" s="10"/>
      <c r="F11" s="178"/>
      <c r="G11" s="10"/>
      <c r="H11" s="10"/>
      <c r="I11" s="10"/>
      <c r="J11" s="26" t="s">
        <v>165</v>
      </c>
      <c r="K11" s="108"/>
    </row>
    <row r="12" spans="1:11" s="4" customFormat="1" ht="21" customHeight="1">
      <c r="A12" s="25">
        <v>5</v>
      </c>
      <c r="B12" s="72" t="s">
        <v>108</v>
      </c>
      <c r="C12" s="72" t="s">
        <v>109</v>
      </c>
      <c r="D12" s="111" t="s">
        <v>156</v>
      </c>
      <c r="E12" s="10"/>
      <c r="F12" s="178"/>
      <c r="G12" s="10"/>
      <c r="H12" s="10"/>
      <c r="I12" s="10"/>
      <c r="J12" s="26" t="s">
        <v>165</v>
      </c>
      <c r="K12" s="108"/>
    </row>
    <row r="13" spans="1:11" s="4" customFormat="1" ht="21" customHeight="1">
      <c r="A13" s="308"/>
      <c r="B13" s="12"/>
      <c r="C13" s="12"/>
      <c r="D13" s="12"/>
      <c r="E13" s="10"/>
      <c r="F13" s="234"/>
      <c r="G13" s="10"/>
      <c r="H13" s="10"/>
      <c r="I13" s="10"/>
      <c r="J13" s="26"/>
      <c r="K13" s="108"/>
    </row>
    <row r="14" spans="1:11" s="4" customFormat="1" ht="21" customHeight="1">
      <c r="A14" s="308"/>
      <c r="B14" s="12"/>
      <c r="C14" s="12"/>
      <c r="D14" s="12"/>
      <c r="E14" s="10"/>
      <c r="F14" s="234"/>
      <c r="G14" s="10"/>
      <c r="H14" s="10"/>
      <c r="I14" s="10"/>
      <c r="J14" s="26"/>
      <c r="K14" s="108"/>
    </row>
    <row r="15" spans="1:11" s="4" customFormat="1" ht="21" customHeight="1">
      <c r="A15" s="235"/>
      <c r="B15" s="236"/>
      <c r="C15" s="236"/>
      <c r="D15" s="236"/>
      <c r="E15" s="10"/>
      <c r="F15" s="234"/>
      <c r="G15" s="10"/>
      <c r="H15" s="10"/>
      <c r="I15" s="10"/>
      <c r="J15" s="26"/>
      <c r="K15" s="108"/>
    </row>
    <row r="16" spans="1:11" s="4" customFormat="1" ht="21" customHeight="1">
      <c r="A16" s="235"/>
      <c r="B16" s="236"/>
      <c r="C16" s="236"/>
      <c r="D16" s="236"/>
      <c r="E16" s="10"/>
      <c r="F16" s="234"/>
      <c r="G16" s="10"/>
      <c r="H16" s="10"/>
      <c r="I16" s="10"/>
      <c r="J16" s="26"/>
      <c r="K16" s="108"/>
    </row>
    <row r="17" spans="1:11" s="4" customFormat="1" ht="21" customHeight="1">
      <c r="A17" s="235"/>
      <c r="B17" s="236"/>
      <c r="C17" s="236"/>
      <c r="D17" s="236"/>
      <c r="E17" s="10"/>
      <c r="F17" s="234"/>
      <c r="G17" s="10"/>
      <c r="H17" s="10"/>
      <c r="I17" s="10"/>
      <c r="J17" s="26"/>
      <c r="K17" s="108"/>
    </row>
    <row r="18" spans="1:11" s="4" customFormat="1" ht="21" customHeight="1">
      <c r="A18" s="235"/>
      <c r="B18" s="236"/>
      <c r="C18" s="236"/>
      <c r="D18" s="236"/>
      <c r="E18" s="10"/>
      <c r="F18" s="234"/>
      <c r="G18" s="10"/>
      <c r="H18" s="10"/>
      <c r="I18" s="10"/>
      <c r="J18" s="26"/>
      <c r="K18" s="108"/>
    </row>
    <row r="19" spans="1:11" s="4" customFormat="1" ht="21" customHeight="1">
      <c r="A19" s="235"/>
      <c r="B19" s="236"/>
      <c r="C19" s="236"/>
      <c r="D19" s="236"/>
      <c r="E19" s="10"/>
      <c r="F19" s="234"/>
      <c r="G19" s="10"/>
      <c r="H19" s="10"/>
      <c r="I19" s="10"/>
      <c r="J19" s="26"/>
      <c r="K19" s="108"/>
    </row>
    <row r="20" spans="1:11" s="4" customFormat="1" ht="21" customHeight="1">
      <c r="A20" s="235"/>
      <c r="B20" s="236"/>
      <c r="C20" s="236"/>
      <c r="D20" s="236"/>
      <c r="E20" s="10"/>
      <c r="F20" s="234"/>
      <c r="G20" s="10"/>
      <c r="H20" s="10"/>
      <c r="I20" s="10"/>
      <c r="J20" s="26"/>
      <c r="K20" s="108"/>
    </row>
    <row r="21" spans="1:11" s="4" customFormat="1" ht="21" customHeight="1">
      <c r="A21" s="235"/>
      <c r="B21" s="236"/>
      <c r="C21" s="236"/>
      <c r="D21" s="236"/>
      <c r="E21" s="10"/>
      <c r="F21" s="234"/>
      <c r="G21" s="10"/>
      <c r="H21" s="10"/>
      <c r="I21" s="10"/>
      <c r="J21" s="26"/>
      <c r="K21" s="108"/>
    </row>
    <row r="22" spans="1:11" s="4" customFormat="1" ht="21" customHeight="1">
      <c r="A22" s="235"/>
      <c r="B22" s="236"/>
      <c r="C22" s="236"/>
      <c r="D22" s="236"/>
      <c r="E22" s="10"/>
      <c r="F22" s="234"/>
      <c r="G22" s="10"/>
      <c r="H22" s="10"/>
      <c r="I22" s="10"/>
      <c r="J22" s="26"/>
      <c r="K22" s="108"/>
    </row>
    <row r="23" spans="1:11" s="4" customFormat="1" ht="21" customHeight="1">
      <c r="A23" s="235"/>
      <c r="B23" s="236"/>
      <c r="C23" s="236"/>
      <c r="D23" s="236"/>
      <c r="E23" s="10"/>
      <c r="F23" s="234"/>
      <c r="G23" s="10"/>
      <c r="H23" s="10"/>
      <c r="I23" s="10"/>
      <c r="J23" s="26"/>
      <c r="K23" s="108"/>
    </row>
    <row r="24" spans="1:11" s="4" customFormat="1" ht="21" customHeight="1">
      <c r="A24" s="235"/>
      <c r="B24" s="236"/>
      <c r="C24" s="10"/>
      <c r="D24" s="10"/>
      <c r="E24" s="10"/>
      <c r="F24" s="234"/>
      <c r="G24" s="10"/>
      <c r="H24" s="10"/>
      <c r="I24" s="10"/>
      <c r="J24" s="26"/>
      <c r="K24" s="108"/>
    </row>
    <row r="25" spans="1:11" s="4" customFormat="1" ht="21" customHeight="1">
      <c r="A25" s="235"/>
      <c r="B25" s="236"/>
      <c r="C25" s="10"/>
      <c r="D25" s="10"/>
      <c r="E25" s="10"/>
      <c r="F25" s="234"/>
      <c r="G25" s="10"/>
      <c r="H25" s="10"/>
      <c r="I25" s="10"/>
      <c r="J25" s="26"/>
      <c r="K25" s="108"/>
    </row>
    <row r="26" spans="1:11" s="4" customFormat="1" ht="21" customHeight="1">
      <c r="A26" s="235"/>
      <c r="B26" s="236"/>
      <c r="C26" s="10"/>
      <c r="D26" s="10"/>
      <c r="E26" s="10"/>
      <c r="F26" s="234"/>
      <c r="G26" s="10"/>
      <c r="H26" s="10"/>
      <c r="I26" s="10"/>
      <c r="J26" s="26"/>
      <c r="K26" s="108"/>
    </row>
    <row r="27" spans="1:11" s="4" customFormat="1" ht="21" customHeight="1">
      <c r="A27" s="235"/>
      <c r="B27" s="236"/>
      <c r="C27" s="10"/>
      <c r="D27" s="10"/>
      <c r="E27" s="10"/>
      <c r="F27" s="234"/>
      <c r="G27" s="10"/>
      <c r="H27" s="10"/>
      <c r="I27" s="10"/>
      <c r="J27" s="26"/>
      <c r="K27" s="108"/>
    </row>
    <row r="28" spans="1:11" s="4" customFormat="1" ht="21" customHeight="1">
      <c r="A28" s="237"/>
      <c r="B28" s="238"/>
      <c r="C28" s="51"/>
      <c r="D28" s="51"/>
      <c r="E28" s="51"/>
      <c r="F28" s="239"/>
      <c r="G28" s="51"/>
      <c r="H28" s="51"/>
      <c r="I28" s="51"/>
      <c r="J28" s="54"/>
      <c r="K28" s="108"/>
    </row>
    <row r="29" spans="1:11" s="4" customFormat="1" ht="21" customHeight="1">
      <c r="A29" s="46"/>
      <c r="B29" s="207"/>
      <c r="C29" s="16"/>
      <c r="D29" s="16"/>
      <c r="E29" s="16"/>
      <c r="F29" s="178"/>
      <c r="G29" s="16"/>
      <c r="H29" s="16"/>
      <c r="I29" s="16"/>
      <c r="J29" s="27"/>
      <c r="K29" s="108"/>
    </row>
    <row r="30" spans="1:11" s="4" customFormat="1" ht="21" customHeight="1">
      <c r="A30" s="46"/>
      <c r="B30" s="207"/>
      <c r="C30" s="16"/>
      <c r="D30" s="16"/>
      <c r="E30" s="16"/>
      <c r="F30" s="178"/>
      <c r="G30" s="16"/>
      <c r="H30" s="16"/>
      <c r="I30" s="16"/>
      <c r="J30" s="27"/>
      <c r="K30" s="108"/>
    </row>
    <row r="31" spans="1:10" ht="21" customHeight="1">
      <c r="A31" s="208"/>
      <c r="B31" s="209"/>
      <c r="C31" s="18"/>
      <c r="D31" s="18"/>
      <c r="E31" s="18"/>
      <c r="F31" s="240"/>
      <c r="G31" s="18"/>
      <c r="H31" s="18"/>
      <c r="I31" s="18"/>
      <c r="J31" s="127"/>
    </row>
    <row r="32" spans="1:10" ht="21" customHeight="1">
      <c r="A32" s="208"/>
      <c r="B32" s="209"/>
      <c r="C32" s="18"/>
      <c r="D32" s="18"/>
      <c r="E32" s="18"/>
      <c r="F32" s="240"/>
      <c r="G32" s="18"/>
      <c r="H32" s="18"/>
      <c r="I32" s="18"/>
      <c r="J32" s="127"/>
    </row>
    <row r="33" spans="1:10" ht="21" customHeight="1">
      <c r="A33" s="208"/>
      <c r="B33" s="209"/>
      <c r="C33" s="18"/>
      <c r="D33" s="18"/>
      <c r="E33" s="18"/>
      <c r="F33" s="240"/>
      <c r="G33" s="18"/>
      <c r="H33" s="18"/>
      <c r="I33" s="18"/>
      <c r="J33" s="127"/>
    </row>
    <row r="34" spans="1:10" ht="21" customHeight="1" thickBot="1">
      <c r="A34" s="211"/>
      <c r="B34" s="212"/>
      <c r="C34" s="213"/>
      <c r="D34" s="213"/>
      <c r="E34" s="213"/>
      <c r="F34" s="242"/>
      <c r="G34" s="213"/>
      <c r="H34" s="213"/>
      <c r="I34" s="213"/>
      <c r="J34" s="141"/>
    </row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13.5" customHeight="1"/>
    <row r="51" ht="13.5" customHeight="1"/>
    <row r="52" ht="13.5" customHeight="1"/>
  </sheetData>
  <mergeCells count="1">
    <mergeCell ref="A1:J3"/>
  </mergeCells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N15" sqref="N15"/>
    </sheetView>
  </sheetViews>
  <sheetFormatPr defaultColWidth="9.00390625" defaultRowHeight="12.75"/>
  <cols>
    <col min="1" max="1" width="4.75390625" style="52" customWidth="1"/>
    <col min="2" max="2" width="20.00390625" style="52" bestFit="1" customWidth="1"/>
    <col min="3" max="3" width="30.625" style="52" bestFit="1" customWidth="1"/>
    <col min="4" max="4" width="9.75390625" style="52" customWidth="1"/>
    <col min="5" max="5" width="6.75390625" style="52" customWidth="1"/>
    <col min="6" max="6" width="6.75390625" style="243" customWidth="1"/>
    <col min="7" max="9" width="6.75390625" style="52" customWidth="1"/>
    <col min="10" max="10" width="6.75390625" style="53" customWidth="1"/>
    <col min="11" max="11" width="14.75390625" style="108" customWidth="1"/>
    <col min="12" max="16384" width="9.00390625" style="52" customWidth="1"/>
  </cols>
  <sheetData>
    <row r="1" spans="1:11" s="5" customFormat="1" ht="21" customHeight="1" thickBot="1">
      <c r="A1" s="188" t="s">
        <v>224</v>
      </c>
      <c r="B1" s="189"/>
      <c r="C1" s="189"/>
      <c r="D1" s="189"/>
      <c r="E1" s="189"/>
      <c r="F1" s="189"/>
      <c r="G1" s="189"/>
      <c r="H1" s="189"/>
      <c r="I1" s="189"/>
      <c r="J1" s="190"/>
      <c r="K1" s="108"/>
    </row>
    <row r="2" spans="1:11" s="5" customFormat="1" ht="21" customHeight="1" thickBot="1">
      <c r="A2" s="188"/>
      <c r="B2" s="189"/>
      <c r="C2" s="189"/>
      <c r="D2" s="189"/>
      <c r="E2" s="189"/>
      <c r="F2" s="189"/>
      <c r="G2" s="189"/>
      <c r="H2" s="189"/>
      <c r="I2" s="189"/>
      <c r="J2" s="190"/>
      <c r="K2" s="108"/>
    </row>
    <row r="3" spans="1:11" s="4" customFormat="1" ht="21" customHeight="1" thickBot="1">
      <c r="A3" s="188"/>
      <c r="B3" s="189"/>
      <c r="C3" s="189"/>
      <c r="D3" s="189"/>
      <c r="E3" s="189"/>
      <c r="F3" s="189"/>
      <c r="G3" s="189"/>
      <c r="H3" s="189"/>
      <c r="I3" s="189"/>
      <c r="J3" s="190"/>
      <c r="K3" s="108"/>
    </row>
    <row r="4" spans="1:11" s="4" customFormat="1" ht="21" customHeight="1">
      <c r="A4" s="92" t="s">
        <v>141</v>
      </c>
      <c r="B4" s="93"/>
      <c r="C4" s="93"/>
      <c r="D4" s="93"/>
      <c r="E4" s="93"/>
      <c r="F4" s="93"/>
      <c r="G4" s="95" t="s">
        <v>142</v>
      </c>
      <c r="H4" s="93"/>
      <c r="I4" s="93"/>
      <c r="J4" s="96"/>
      <c r="K4" s="108"/>
    </row>
    <row r="5" spans="1:11" s="4" customFormat="1" ht="21" customHeight="1">
      <c r="A5" s="97" t="s">
        <v>0</v>
      </c>
      <c r="B5" s="98"/>
      <c r="C5" s="99">
        <v>177</v>
      </c>
      <c r="D5" s="98" t="s">
        <v>143</v>
      </c>
      <c r="E5" s="98"/>
      <c r="F5" s="100">
        <v>48</v>
      </c>
      <c r="G5" s="98"/>
      <c r="H5" s="98"/>
      <c r="I5" s="98"/>
      <c r="J5" s="167"/>
      <c r="K5" s="108"/>
    </row>
    <row r="6" spans="1:11" s="4" customFormat="1" ht="21" customHeight="1" thickBot="1">
      <c r="A6" s="101" t="s">
        <v>144</v>
      </c>
      <c r="B6" s="102"/>
      <c r="C6" s="103">
        <f>SUM(C5/F5)</f>
        <v>3.6875</v>
      </c>
      <c r="D6" s="104" t="s">
        <v>1</v>
      </c>
      <c r="E6" s="102"/>
      <c r="F6" s="105">
        <v>72</v>
      </c>
      <c r="G6" s="102" t="s">
        <v>145</v>
      </c>
      <c r="H6" s="102"/>
      <c r="I6" s="102">
        <v>20</v>
      </c>
      <c r="J6" s="168"/>
      <c r="K6" s="108"/>
    </row>
    <row r="7" spans="1:11" s="4" customFormat="1" ht="21" customHeight="1">
      <c r="A7" s="23" t="s">
        <v>2</v>
      </c>
      <c r="B7" s="6" t="s">
        <v>3</v>
      </c>
      <c r="C7" s="6" t="s">
        <v>4</v>
      </c>
      <c r="D7" s="7" t="s">
        <v>5</v>
      </c>
      <c r="E7" s="6" t="s">
        <v>6</v>
      </c>
      <c r="F7" s="233" t="s">
        <v>210</v>
      </c>
      <c r="G7" s="6" t="s">
        <v>8</v>
      </c>
      <c r="H7" s="6" t="s">
        <v>212</v>
      </c>
      <c r="I7" s="9" t="s">
        <v>10</v>
      </c>
      <c r="J7" s="120" t="s">
        <v>11</v>
      </c>
      <c r="K7" s="108"/>
    </row>
    <row r="8" spans="1:11" s="4" customFormat="1" ht="21" customHeight="1">
      <c r="A8" s="114">
        <v>1</v>
      </c>
      <c r="B8" s="111" t="s">
        <v>134</v>
      </c>
      <c r="C8" s="111" t="s">
        <v>159</v>
      </c>
      <c r="D8" s="111" t="s">
        <v>150</v>
      </c>
      <c r="E8" s="115">
        <v>45.99</v>
      </c>
      <c r="F8" s="197">
        <f>SUM(C5/E8)</f>
        <v>3.848662752772342</v>
      </c>
      <c r="G8" s="115"/>
      <c r="H8" s="115"/>
      <c r="I8" s="115"/>
      <c r="J8" s="126">
        <v>0</v>
      </c>
      <c r="K8" s="108"/>
    </row>
    <row r="9" spans="1:11" s="4" customFormat="1" ht="21" customHeight="1">
      <c r="A9" s="114">
        <v>2</v>
      </c>
      <c r="B9" s="111" t="s">
        <v>96</v>
      </c>
      <c r="C9" s="111" t="s">
        <v>160</v>
      </c>
      <c r="D9" s="111" t="s">
        <v>161</v>
      </c>
      <c r="E9" s="115">
        <v>52.66</v>
      </c>
      <c r="F9" s="197">
        <f>SUM(C5/E9)</f>
        <v>3.3611849601215344</v>
      </c>
      <c r="G9" s="115"/>
      <c r="H9" s="115">
        <v>1</v>
      </c>
      <c r="I9" s="115">
        <v>4.66</v>
      </c>
      <c r="J9" s="126">
        <v>9.66</v>
      </c>
      <c r="K9" s="108"/>
    </row>
    <row r="10" spans="1:11" s="4" customFormat="1" ht="21" customHeight="1">
      <c r="A10" s="114">
        <v>3</v>
      </c>
      <c r="B10" s="111" t="s">
        <v>46</v>
      </c>
      <c r="C10" s="111" t="s">
        <v>136</v>
      </c>
      <c r="D10" s="111" t="s">
        <v>162</v>
      </c>
      <c r="E10" s="115">
        <v>44.17</v>
      </c>
      <c r="F10" s="197">
        <f>SUM(C5/E10)</f>
        <v>4.007244736246321</v>
      </c>
      <c r="G10" s="115"/>
      <c r="H10" s="115">
        <v>2</v>
      </c>
      <c r="I10" s="115"/>
      <c r="J10" s="126">
        <v>10</v>
      </c>
      <c r="K10" s="108"/>
    </row>
    <row r="11" spans="1:11" s="4" customFormat="1" ht="21" customHeight="1">
      <c r="A11" s="25">
        <v>4</v>
      </c>
      <c r="B11" s="72" t="s">
        <v>79</v>
      </c>
      <c r="C11" s="72" t="s">
        <v>135</v>
      </c>
      <c r="D11" s="72" t="s">
        <v>152</v>
      </c>
      <c r="E11" s="10"/>
      <c r="F11" s="283"/>
      <c r="G11" s="10"/>
      <c r="H11" s="10"/>
      <c r="I11" s="10"/>
      <c r="J11" s="26" t="s">
        <v>165</v>
      </c>
      <c r="K11" s="108"/>
    </row>
    <row r="12" spans="1:11" s="4" customFormat="1" ht="21" customHeight="1">
      <c r="A12" s="25">
        <v>5</v>
      </c>
      <c r="B12" s="72" t="s">
        <v>55</v>
      </c>
      <c r="C12" s="72" t="s">
        <v>137</v>
      </c>
      <c r="D12" s="72" t="s">
        <v>163</v>
      </c>
      <c r="E12" s="10"/>
      <c r="F12" s="283"/>
      <c r="G12" s="10"/>
      <c r="H12" s="10"/>
      <c r="I12" s="10"/>
      <c r="J12" s="26" t="s">
        <v>165</v>
      </c>
      <c r="K12" s="108"/>
    </row>
    <row r="13" spans="1:11" s="4" customFormat="1" ht="21" customHeight="1">
      <c r="A13" s="25">
        <v>6</v>
      </c>
      <c r="B13" s="72" t="s">
        <v>138</v>
      </c>
      <c r="C13" s="72" t="s">
        <v>139</v>
      </c>
      <c r="D13" s="72" t="s">
        <v>152</v>
      </c>
      <c r="E13" s="10"/>
      <c r="F13" s="283"/>
      <c r="G13" s="10"/>
      <c r="H13" s="10"/>
      <c r="I13" s="10"/>
      <c r="J13" s="26" t="s">
        <v>165</v>
      </c>
      <c r="K13" s="108"/>
    </row>
    <row r="14" spans="1:11" s="4" customFormat="1" ht="21" customHeight="1">
      <c r="A14" s="25">
        <v>7</v>
      </c>
      <c r="B14" s="72" t="s">
        <v>18</v>
      </c>
      <c r="C14" s="72" t="s">
        <v>164</v>
      </c>
      <c r="D14" s="72" t="s">
        <v>150</v>
      </c>
      <c r="E14" s="10"/>
      <c r="F14" s="283"/>
      <c r="G14" s="10"/>
      <c r="H14" s="10"/>
      <c r="I14" s="10"/>
      <c r="J14" s="26" t="s">
        <v>165</v>
      </c>
      <c r="K14" s="108"/>
    </row>
    <row r="15" spans="1:11" s="174" customFormat="1" ht="21" customHeight="1">
      <c r="A15" s="309">
        <v>8</v>
      </c>
      <c r="B15" s="277" t="s">
        <v>128</v>
      </c>
      <c r="C15" s="277" t="s">
        <v>129</v>
      </c>
      <c r="D15" s="277" t="s">
        <v>154</v>
      </c>
      <c r="E15" s="277"/>
      <c r="F15" s="283"/>
      <c r="G15" s="277"/>
      <c r="H15" s="277"/>
      <c r="I15" s="277"/>
      <c r="J15" s="278" t="s">
        <v>165</v>
      </c>
      <c r="K15" s="108"/>
    </row>
    <row r="16" spans="1:11" s="4" customFormat="1" ht="21" customHeight="1">
      <c r="A16" s="235"/>
      <c r="B16" s="10"/>
      <c r="C16" s="10"/>
      <c r="D16" s="10"/>
      <c r="E16" s="10"/>
      <c r="F16" s="234"/>
      <c r="G16" s="10"/>
      <c r="H16" s="10"/>
      <c r="I16" s="10"/>
      <c r="J16" s="26"/>
      <c r="K16" s="108"/>
    </row>
    <row r="17" spans="1:11" s="4" customFormat="1" ht="21" customHeight="1">
      <c r="A17" s="235"/>
      <c r="B17" s="10"/>
      <c r="C17" s="10"/>
      <c r="D17" s="10"/>
      <c r="E17" s="10"/>
      <c r="F17" s="234"/>
      <c r="G17" s="10"/>
      <c r="H17" s="10"/>
      <c r="I17" s="10"/>
      <c r="J17" s="26"/>
      <c r="K17" s="108"/>
    </row>
    <row r="18" spans="1:11" s="4" customFormat="1" ht="21" customHeight="1">
      <c r="A18" s="235"/>
      <c r="B18" s="10"/>
      <c r="C18" s="10"/>
      <c r="D18" s="10"/>
      <c r="E18" s="10"/>
      <c r="F18" s="234"/>
      <c r="G18" s="10"/>
      <c r="H18" s="10"/>
      <c r="I18" s="10"/>
      <c r="J18" s="26"/>
      <c r="K18" s="108"/>
    </row>
    <row r="19" spans="1:11" s="4" customFormat="1" ht="21" customHeight="1">
      <c r="A19" s="235"/>
      <c r="B19" s="10"/>
      <c r="C19" s="10"/>
      <c r="D19" s="10"/>
      <c r="E19" s="10"/>
      <c r="F19" s="234"/>
      <c r="G19" s="10"/>
      <c r="H19" s="10"/>
      <c r="I19" s="10"/>
      <c r="J19" s="26"/>
      <c r="K19" s="108"/>
    </row>
    <row r="20" spans="1:11" s="4" customFormat="1" ht="21" customHeight="1">
      <c r="A20" s="235"/>
      <c r="B20" s="10"/>
      <c r="C20" s="10"/>
      <c r="D20" s="10"/>
      <c r="E20" s="10"/>
      <c r="F20" s="234"/>
      <c r="G20" s="10"/>
      <c r="H20" s="10"/>
      <c r="I20" s="10"/>
      <c r="J20" s="26"/>
      <c r="K20" s="108"/>
    </row>
    <row r="21" spans="1:11" s="4" customFormat="1" ht="21" customHeight="1">
      <c r="A21" s="235"/>
      <c r="B21" s="10"/>
      <c r="C21" s="10"/>
      <c r="D21" s="10"/>
      <c r="E21" s="10"/>
      <c r="F21" s="234"/>
      <c r="G21" s="10"/>
      <c r="H21" s="10"/>
      <c r="I21" s="10"/>
      <c r="J21" s="26"/>
      <c r="K21" s="108"/>
    </row>
    <row r="22" spans="1:11" s="4" customFormat="1" ht="21" customHeight="1">
      <c r="A22" s="235"/>
      <c r="B22" s="10"/>
      <c r="C22" s="10"/>
      <c r="D22" s="10"/>
      <c r="E22" s="10"/>
      <c r="F22" s="234"/>
      <c r="G22" s="10"/>
      <c r="H22" s="10"/>
      <c r="I22" s="10"/>
      <c r="J22" s="26"/>
      <c r="K22" s="108"/>
    </row>
    <row r="23" spans="1:11" s="4" customFormat="1" ht="21" customHeight="1">
      <c r="A23" s="235"/>
      <c r="B23" s="10"/>
      <c r="C23" s="10"/>
      <c r="D23" s="10"/>
      <c r="E23" s="10"/>
      <c r="F23" s="234"/>
      <c r="G23" s="10"/>
      <c r="H23" s="10"/>
      <c r="I23" s="10"/>
      <c r="J23" s="26"/>
      <c r="K23" s="108"/>
    </row>
    <row r="24" spans="1:11" s="4" customFormat="1" ht="21" customHeight="1">
      <c r="A24" s="235"/>
      <c r="B24" s="10"/>
      <c r="C24" s="10"/>
      <c r="D24" s="10"/>
      <c r="E24" s="10"/>
      <c r="F24" s="234"/>
      <c r="G24" s="10"/>
      <c r="H24" s="10"/>
      <c r="I24" s="10"/>
      <c r="J24" s="26"/>
      <c r="K24" s="108"/>
    </row>
    <row r="25" spans="1:11" s="4" customFormat="1" ht="21" customHeight="1">
      <c r="A25" s="235"/>
      <c r="B25" s="10"/>
      <c r="C25" s="10"/>
      <c r="D25" s="10"/>
      <c r="E25" s="10"/>
      <c r="F25" s="234"/>
      <c r="G25" s="10"/>
      <c r="H25" s="10"/>
      <c r="I25" s="10"/>
      <c r="J25" s="26"/>
      <c r="K25" s="108"/>
    </row>
    <row r="26" spans="1:11" s="4" customFormat="1" ht="21" customHeight="1">
      <c r="A26" s="235"/>
      <c r="B26" s="10"/>
      <c r="C26" s="10"/>
      <c r="D26" s="10"/>
      <c r="E26" s="10"/>
      <c r="F26" s="234"/>
      <c r="G26" s="10"/>
      <c r="H26" s="10"/>
      <c r="I26" s="10"/>
      <c r="J26" s="26"/>
      <c r="K26" s="108"/>
    </row>
    <row r="27" spans="1:11" s="4" customFormat="1" ht="21" customHeight="1">
      <c r="A27" s="235"/>
      <c r="B27" s="10"/>
      <c r="C27" s="10"/>
      <c r="D27" s="10"/>
      <c r="E27" s="10"/>
      <c r="F27" s="234"/>
      <c r="G27" s="10"/>
      <c r="H27" s="10"/>
      <c r="I27" s="10"/>
      <c r="J27" s="26"/>
      <c r="K27" s="108"/>
    </row>
    <row r="28" spans="1:11" s="4" customFormat="1" ht="21" customHeight="1">
      <c r="A28" s="235"/>
      <c r="B28" s="10"/>
      <c r="C28" s="10"/>
      <c r="D28" s="10"/>
      <c r="E28" s="10"/>
      <c r="F28" s="234"/>
      <c r="G28" s="10"/>
      <c r="H28" s="10"/>
      <c r="I28" s="10"/>
      <c r="J28" s="26"/>
      <c r="K28" s="108"/>
    </row>
    <row r="29" spans="1:11" s="4" customFormat="1" ht="21" customHeight="1">
      <c r="A29" s="237"/>
      <c r="B29" s="51"/>
      <c r="C29" s="51"/>
      <c r="D29" s="51"/>
      <c r="E29" s="51"/>
      <c r="F29" s="239"/>
      <c r="G29" s="51"/>
      <c r="H29" s="51"/>
      <c r="I29" s="51"/>
      <c r="J29" s="54"/>
      <c r="K29" s="108"/>
    </row>
    <row r="30" spans="1:11" s="4" customFormat="1" ht="21" customHeight="1">
      <c r="A30" s="46"/>
      <c r="B30" s="16"/>
      <c r="C30" s="16"/>
      <c r="D30" s="16"/>
      <c r="E30" s="16"/>
      <c r="F30" s="178"/>
      <c r="G30" s="16"/>
      <c r="H30" s="16"/>
      <c r="I30" s="16"/>
      <c r="J30" s="27"/>
      <c r="K30" s="108"/>
    </row>
    <row r="31" spans="1:10" ht="21" customHeight="1">
      <c r="A31" s="208"/>
      <c r="B31" s="18"/>
      <c r="C31" s="18"/>
      <c r="D31" s="18"/>
      <c r="E31" s="18"/>
      <c r="F31" s="240"/>
      <c r="G31" s="18"/>
      <c r="H31" s="18"/>
      <c r="I31" s="18"/>
      <c r="J31" s="127"/>
    </row>
    <row r="32" spans="1:10" ht="21" customHeight="1">
      <c r="A32" s="208"/>
      <c r="B32" s="18"/>
      <c r="C32" s="18"/>
      <c r="D32" s="18"/>
      <c r="E32" s="18"/>
      <c r="F32" s="240"/>
      <c r="G32" s="18"/>
      <c r="H32" s="18"/>
      <c r="I32" s="18"/>
      <c r="J32" s="127"/>
    </row>
    <row r="33" spans="1:10" ht="21" customHeight="1">
      <c r="A33" s="208"/>
      <c r="B33" s="18"/>
      <c r="C33" s="18"/>
      <c r="D33" s="18"/>
      <c r="E33" s="18"/>
      <c r="F33" s="240"/>
      <c r="G33" s="18"/>
      <c r="H33" s="18"/>
      <c r="I33" s="18"/>
      <c r="J33" s="127"/>
    </row>
    <row r="34" spans="1:10" ht="21" customHeight="1">
      <c r="A34" s="208"/>
      <c r="B34" s="18"/>
      <c r="C34" s="18"/>
      <c r="D34" s="18"/>
      <c r="E34" s="18"/>
      <c r="F34" s="240"/>
      <c r="G34" s="18"/>
      <c r="H34" s="18"/>
      <c r="I34" s="18"/>
      <c r="J34" s="127"/>
    </row>
    <row r="35" spans="1:10" ht="21" customHeight="1" thickBot="1">
      <c r="A35" s="211"/>
      <c r="B35" s="213"/>
      <c r="C35" s="213"/>
      <c r="D35" s="213"/>
      <c r="E35" s="213"/>
      <c r="F35" s="242"/>
      <c r="G35" s="213"/>
      <c r="H35" s="213"/>
      <c r="I35" s="213"/>
      <c r="J35" s="141"/>
    </row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13.5" customHeight="1"/>
    <row r="51" ht="13.5" customHeight="1"/>
    <row r="52" ht="13.5" customHeight="1"/>
  </sheetData>
  <mergeCells count="1">
    <mergeCell ref="A1:J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1" sqref="A1:J1"/>
    </sheetView>
  </sheetViews>
  <sheetFormatPr defaultColWidth="9.00390625" defaultRowHeight="12.75"/>
  <cols>
    <col min="1" max="1" width="22.25390625" style="1" bestFit="1" customWidth="1"/>
    <col min="2" max="2" width="31.375" style="1" bestFit="1" customWidth="1"/>
    <col min="3" max="3" width="10.125" style="1" customWidth="1"/>
    <col min="4" max="5" width="6.00390625" style="1" customWidth="1"/>
    <col min="6" max="6" width="6.75390625" style="3" customWidth="1"/>
    <col min="7" max="9" width="6.00390625" style="3" customWidth="1"/>
    <col min="10" max="10" width="6.125" style="38" customWidth="1"/>
  </cols>
  <sheetData>
    <row r="1" spans="1:10" ht="42.75" customHeight="1" thickBot="1">
      <c r="A1" s="158" t="s">
        <v>201</v>
      </c>
      <c r="B1" s="159"/>
      <c r="C1" s="159"/>
      <c r="D1" s="159"/>
      <c r="E1" s="159"/>
      <c r="F1" s="159"/>
      <c r="G1" s="159"/>
      <c r="H1" s="159"/>
      <c r="I1" s="159"/>
      <c r="J1" s="160"/>
    </row>
    <row r="2" spans="1:10" s="33" customFormat="1" ht="21" customHeight="1">
      <c r="A2" s="64"/>
      <c r="B2" s="65"/>
      <c r="C2" s="65"/>
      <c r="D2" s="65" t="s">
        <v>16</v>
      </c>
      <c r="E2" s="65"/>
      <c r="F2" s="65" t="s">
        <v>17</v>
      </c>
      <c r="G2" s="65"/>
      <c r="H2" s="65"/>
      <c r="I2" s="65"/>
      <c r="J2" s="63" t="s">
        <v>13</v>
      </c>
    </row>
    <row r="3" spans="1:10" ht="21" customHeight="1">
      <c r="A3" s="41" t="s">
        <v>3</v>
      </c>
      <c r="B3" s="32" t="s">
        <v>4</v>
      </c>
      <c r="C3" s="32" t="s">
        <v>5</v>
      </c>
      <c r="D3" s="32" t="s">
        <v>6</v>
      </c>
      <c r="E3" s="32" t="s">
        <v>14</v>
      </c>
      <c r="F3" s="32" t="s">
        <v>6</v>
      </c>
      <c r="G3" s="32" t="s">
        <v>14</v>
      </c>
      <c r="H3" s="32" t="s">
        <v>6</v>
      </c>
      <c r="I3" s="32" t="s">
        <v>14</v>
      </c>
      <c r="J3" s="56" t="s">
        <v>15</v>
      </c>
    </row>
    <row r="4" spans="1:10" ht="21" customHeight="1">
      <c r="A4" s="111" t="s">
        <v>46</v>
      </c>
      <c r="B4" s="111" t="s">
        <v>54</v>
      </c>
      <c r="C4" s="111" t="s">
        <v>179</v>
      </c>
      <c r="D4" s="118">
        <v>28.2</v>
      </c>
      <c r="E4" s="118">
        <v>0</v>
      </c>
      <c r="F4" s="118">
        <v>33.62</v>
      </c>
      <c r="G4" s="118">
        <v>0</v>
      </c>
      <c r="H4" s="118">
        <f>SUM(D4+F4)</f>
        <v>61.81999999999999</v>
      </c>
      <c r="I4" s="118">
        <f>SUM(E4+G4)</f>
        <v>0</v>
      </c>
      <c r="J4" s="154">
        <v>1</v>
      </c>
    </row>
    <row r="5" spans="1:10" ht="21" customHeight="1">
      <c r="A5" s="111" t="s">
        <v>52</v>
      </c>
      <c r="B5" s="111" t="s">
        <v>53</v>
      </c>
      <c r="C5" s="111" t="s">
        <v>172</v>
      </c>
      <c r="D5" s="118">
        <v>31.13</v>
      </c>
      <c r="E5" s="118">
        <v>0</v>
      </c>
      <c r="F5" s="118">
        <v>35.66</v>
      </c>
      <c r="G5" s="118">
        <v>0</v>
      </c>
      <c r="H5" s="118">
        <f aca="true" t="shared" si="0" ref="H5:H16">SUM(D5+F5)</f>
        <v>66.78999999999999</v>
      </c>
      <c r="I5" s="118">
        <f aca="true" t="shared" si="1" ref="I5:I16">SUM(E5+G5)</f>
        <v>0</v>
      </c>
      <c r="J5" s="154">
        <v>2</v>
      </c>
    </row>
    <row r="6" spans="1:10" ht="21" customHeight="1">
      <c r="A6" s="111" t="s">
        <v>12</v>
      </c>
      <c r="B6" s="111" t="s">
        <v>26</v>
      </c>
      <c r="C6" s="111" t="s">
        <v>179</v>
      </c>
      <c r="D6" s="118">
        <v>32.1</v>
      </c>
      <c r="E6" s="118">
        <v>0</v>
      </c>
      <c r="F6" s="132">
        <v>36.59</v>
      </c>
      <c r="G6" s="118">
        <v>0</v>
      </c>
      <c r="H6" s="118">
        <f t="shared" si="0"/>
        <v>68.69</v>
      </c>
      <c r="I6" s="118">
        <f t="shared" si="1"/>
        <v>0</v>
      </c>
      <c r="J6" s="154">
        <v>3</v>
      </c>
    </row>
    <row r="7" spans="1:10" ht="21" customHeight="1">
      <c r="A7" s="72" t="s">
        <v>75</v>
      </c>
      <c r="B7" s="72" t="s">
        <v>195</v>
      </c>
      <c r="C7" s="72" t="s">
        <v>196</v>
      </c>
      <c r="D7" s="22">
        <v>40.19</v>
      </c>
      <c r="E7" s="22">
        <v>0</v>
      </c>
      <c r="F7" s="16">
        <v>43.65</v>
      </c>
      <c r="G7" s="16">
        <v>0</v>
      </c>
      <c r="H7" s="16">
        <f t="shared" si="0"/>
        <v>83.84</v>
      </c>
      <c r="I7" s="16">
        <f t="shared" si="1"/>
        <v>0</v>
      </c>
      <c r="J7" s="70">
        <v>4</v>
      </c>
    </row>
    <row r="8" spans="1:10" ht="21" customHeight="1">
      <c r="A8" s="72" t="s">
        <v>56</v>
      </c>
      <c r="B8" s="72" t="s">
        <v>198</v>
      </c>
      <c r="C8" s="72" t="s">
        <v>176</v>
      </c>
      <c r="D8" s="22">
        <v>30.38</v>
      </c>
      <c r="E8" s="22">
        <v>5</v>
      </c>
      <c r="F8" s="16">
        <v>35.94</v>
      </c>
      <c r="G8" s="16">
        <v>0</v>
      </c>
      <c r="H8" s="16">
        <f t="shared" si="0"/>
        <v>66.32</v>
      </c>
      <c r="I8" s="16">
        <f t="shared" si="1"/>
        <v>5</v>
      </c>
      <c r="J8" s="70">
        <v>5</v>
      </c>
    </row>
    <row r="9" spans="1:10" ht="21" customHeight="1">
      <c r="A9" s="71" t="s">
        <v>57</v>
      </c>
      <c r="B9" s="71" t="s">
        <v>199</v>
      </c>
      <c r="C9" s="71" t="s">
        <v>172</v>
      </c>
      <c r="D9" s="22">
        <v>31.88</v>
      </c>
      <c r="E9" s="22">
        <v>0</v>
      </c>
      <c r="F9" s="16">
        <v>44.64</v>
      </c>
      <c r="G9" s="16">
        <v>5</v>
      </c>
      <c r="H9" s="16">
        <f t="shared" si="0"/>
        <v>76.52</v>
      </c>
      <c r="I9" s="16">
        <f t="shared" si="1"/>
        <v>5</v>
      </c>
      <c r="J9" s="70">
        <v>6</v>
      </c>
    </row>
    <row r="10" spans="1:10" ht="21" customHeight="1">
      <c r="A10" s="72" t="s">
        <v>77</v>
      </c>
      <c r="B10" s="72" t="s">
        <v>78</v>
      </c>
      <c r="C10" s="72" t="s">
        <v>156</v>
      </c>
      <c r="D10" s="22">
        <v>39.06</v>
      </c>
      <c r="E10" s="22">
        <v>5</v>
      </c>
      <c r="F10" s="16">
        <v>39.82</v>
      </c>
      <c r="G10" s="16">
        <v>5</v>
      </c>
      <c r="H10" s="16">
        <f t="shared" si="0"/>
        <v>78.88</v>
      </c>
      <c r="I10" s="16">
        <f t="shared" si="1"/>
        <v>10</v>
      </c>
      <c r="J10" s="70">
        <v>7</v>
      </c>
    </row>
    <row r="11" spans="1:10" ht="21" customHeight="1">
      <c r="A11" s="72" t="s">
        <v>177</v>
      </c>
      <c r="B11" s="72" t="s">
        <v>178</v>
      </c>
      <c r="C11" s="72" t="s">
        <v>179</v>
      </c>
      <c r="D11" s="16">
        <v>33.77</v>
      </c>
      <c r="E11" s="16">
        <v>10</v>
      </c>
      <c r="F11" s="16">
        <v>41.78</v>
      </c>
      <c r="G11" s="16">
        <v>5</v>
      </c>
      <c r="H11" s="16">
        <f t="shared" si="0"/>
        <v>75.55000000000001</v>
      </c>
      <c r="I11" s="16">
        <f t="shared" si="1"/>
        <v>15</v>
      </c>
      <c r="J11" s="70">
        <v>8</v>
      </c>
    </row>
    <row r="12" spans="1:10" ht="21" customHeight="1">
      <c r="A12" s="72" t="s">
        <v>18</v>
      </c>
      <c r="B12" s="72" t="s">
        <v>23</v>
      </c>
      <c r="C12" s="72" t="s">
        <v>172</v>
      </c>
      <c r="D12" s="16">
        <v>33.1</v>
      </c>
      <c r="E12" s="16">
        <v>5</v>
      </c>
      <c r="F12" s="16">
        <v>42.9</v>
      </c>
      <c r="G12" s="16">
        <v>10</v>
      </c>
      <c r="H12" s="16">
        <f t="shared" si="0"/>
        <v>76</v>
      </c>
      <c r="I12" s="16">
        <f t="shared" si="1"/>
        <v>15</v>
      </c>
      <c r="J12" s="70">
        <v>9</v>
      </c>
    </row>
    <row r="13" spans="1:10" ht="21" customHeight="1">
      <c r="A13" s="72" t="s">
        <v>61</v>
      </c>
      <c r="B13" s="72" t="s">
        <v>62</v>
      </c>
      <c r="C13" s="72" t="s">
        <v>183</v>
      </c>
      <c r="D13" s="16">
        <v>48.78</v>
      </c>
      <c r="E13" s="16">
        <v>11.78</v>
      </c>
      <c r="F13" s="16">
        <v>52.34</v>
      </c>
      <c r="G13" s="16">
        <v>5</v>
      </c>
      <c r="H13" s="16">
        <f t="shared" si="0"/>
        <v>101.12</v>
      </c>
      <c r="I13" s="16">
        <f t="shared" si="1"/>
        <v>16.78</v>
      </c>
      <c r="J13" s="70">
        <v>10</v>
      </c>
    </row>
    <row r="14" spans="1:10" ht="21" customHeight="1">
      <c r="A14" s="72" t="s">
        <v>31</v>
      </c>
      <c r="B14" s="72" t="s">
        <v>193</v>
      </c>
      <c r="C14" s="72" t="s">
        <v>174</v>
      </c>
      <c r="D14" s="16">
        <v>49.41</v>
      </c>
      <c r="E14" s="16">
        <v>12.41</v>
      </c>
      <c r="F14" s="16">
        <v>50.11</v>
      </c>
      <c r="G14" s="16">
        <v>5</v>
      </c>
      <c r="H14" s="16">
        <f t="shared" si="0"/>
        <v>99.52</v>
      </c>
      <c r="I14" s="16">
        <f t="shared" si="1"/>
        <v>17.41</v>
      </c>
      <c r="J14" s="70">
        <v>11</v>
      </c>
    </row>
    <row r="15" spans="1:10" ht="21" customHeight="1">
      <c r="A15" s="72" t="s">
        <v>73</v>
      </c>
      <c r="B15" s="72" t="s">
        <v>74</v>
      </c>
      <c r="C15" s="72" t="s">
        <v>191</v>
      </c>
      <c r="D15" s="16">
        <v>41.59</v>
      </c>
      <c r="E15" s="16">
        <v>0</v>
      </c>
      <c r="F15" s="16">
        <v>56.78</v>
      </c>
      <c r="G15" s="16">
        <v>23.78</v>
      </c>
      <c r="H15" s="16">
        <f t="shared" si="0"/>
        <v>98.37</v>
      </c>
      <c r="I15" s="16">
        <f t="shared" si="1"/>
        <v>23.78</v>
      </c>
      <c r="J15" s="70">
        <v>12</v>
      </c>
    </row>
    <row r="16" spans="1:10" ht="21" customHeight="1">
      <c r="A16" s="72" t="s">
        <v>46</v>
      </c>
      <c r="B16" s="72" t="s">
        <v>47</v>
      </c>
      <c r="C16" s="72" t="s">
        <v>179</v>
      </c>
      <c r="D16" s="16">
        <v>29.43</v>
      </c>
      <c r="E16" s="16">
        <v>0</v>
      </c>
      <c r="F16" s="16">
        <v>71.98</v>
      </c>
      <c r="G16" s="16">
        <v>33.98</v>
      </c>
      <c r="H16" s="16">
        <f t="shared" si="0"/>
        <v>101.41</v>
      </c>
      <c r="I16" s="16">
        <f t="shared" si="1"/>
        <v>33.98</v>
      </c>
      <c r="J16" s="32">
        <v>13</v>
      </c>
    </row>
    <row r="17" spans="1:10" ht="21" customHeight="1">
      <c r="A17" s="12"/>
      <c r="B17" s="12"/>
      <c r="C17" s="12"/>
      <c r="D17" s="69"/>
      <c r="E17" s="16"/>
      <c r="F17" s="16"/>
      <c r="G17" s="16"/>
      <c r="H17" s="16"/>
      <c r="I17" s="16"/>
      <c r="J17" s="32"/>
    </row>
    <row r="18" spans="1:10" ht="21" customHeight="1">
      <c r="A18" s="12"/>
      <c r="B18" s="12"/>
      <c r="C18" s="12"/>
      <c r="D18" s="69"/>
      <c r="E18" s="69"/>
      <c r="F18" s="16"/>
      <c r="G18" s="16"/>
      <c r="H18" s="16"/>
      <c r="I18" s="16"/>
      <c r="J18" s="32"/>
    </row>
    <row r="19" spans="1:10" ht="21" customHeight="1">
      <c r="A19" s="12"/>
      <c r="B19" s="12"/>
      <c r="C19" s="12"/>
      <c r="D19" s="69"/>
      <c r="E19" s="16"/>
      <c r="F19" s="16"/>
      <c r="G19" s="16"/>
      <c r="H19" s="16"/>
      <c r="I19" s="16"/>
      <c r="J19" s="32"/>
    </row>
    <row r="20" spans="1:10" ht="21" customHeight="1">
      <c r="A20" s="12"/>
      <c r="B20" s="12"/>
      <c r="C20" s="12"/>
      <c r="D20" s="69"/>
      <c r="E20" s="16"/>
      <c r="F20" s="16"/>
      <c r="G20" s="16"/>
      <c r="H20" s="16"/>
      <c r="I20" s="16"/>
      <c r="J20" s="32"/>
    </row>
    <row r="21" spans="1:10" ht="21" customHeight="1">
      <c r="A21" s="12"/>
      <c r="B21" s="12"/>
      <c r="C21" s="12"/>
      <c r="D21" s="69"/>
      <c r="E21" s="16"/>
      <c r="F21" s="16"/>
      <c r="G21" s="16"/>
      <c r="H21" s="16"/>
      <c r="I21" s="16"/>
      <c r="J21" s="32"/>
    </row>
    <row r="22" spans="1:10" ht="21" customHeight="1">
      <c r="A22" s="12"/>
      <c r="B22" s="12"/>
      <c r="C22" s="12"/>
      <c r="D22" s="69"/>
      <c r="E22" s="16"/>
      <c r="F22" s="16"/>
      <c r="G22" s="16"/>
      <c r="H22" s="16"/>
      <c r="I22" s="16"/>
      <c r="J22" s="32"/>
    </row>
    <row r="23" spans="1:10" ht="21" customHeight="1">
      <c r="A23" s="12"/>
      <c r="B23" s="12"/>
      <c r="C23" s="12"/>
      <c r="D23" s="69"/>
      <c r="E23" s="16"/>
      <c r="F23" s="16"/>
      <c r="G23" s="16"/>
      <c r="H23" s="16"/>
      <c r="I23" s="16"/>
      <c r="J23" s="32"/>
    </row>
    <row r="24" spans="1:10" ht="21" customHeight="1">
      <c r="A24" s="12"/>
      <c r="B24" s="12"/>
      <c r="C24" s="12"/>
      <c r="D24" s="69"/>
      <c r="E24" s="16"/>
      <c r="F24" s="16"/>
      <c r="G24" s="16"/>
      <c r="H24" s="16"/>
      <c r="I24" s="16"/>
      <c r="J24" s="32"/>
    </row>
    <row r="25" spans="1:10" ht="21" customHeight="1">
      <c r="A25" s="12"/>
      <c r="B25" s="12"/>
      <c r="C25" s="12"/>
      <c r="D25" s="69"/>
      <c r="E25" s="16"/>
      <c r="F25" s="16"/>
      <c r="G25" s="16"/>
      <c r="H25" s="16"/>
      <c r="I25" s="16"/>
      <c r="J25" s="32"/>
    </row>
    <row r="26" spans="1:10" ht="21" customHeight="1">
      <c r="A26" s="12"/>
      <c r="B26" s="12"/>
      <c r="C26" s="12"/>
      <c r="D26" s="69"/>
      <c r="E26" s="16"/>
      <c r="F26" s="16"/>
      <c r="G26" s="16"/>
      <c r="H26" s="16"/>
      <c r="I26" s="16"/>
      <c r="J26" s="32"/>
    </row>
    <row r="27" spans="1:10" ht="21" customHeight="1">
      <c r="A27" s="20"/>
      <c r="B27" s="20"/>
      <c r="C27" s="20"/>
      <c r="D27" s="20"/>
      <c r="E27" s="20"/>
      <c r="F27" s="22"/>
      <c r="G27" s="22"/>
      <c r="H27" s="22"/>
      <c r="I27" s="22"/>
      <c r="J27" s="83"/>
    </row>
    <row r="28" spans="1:10" ht="21" customHeight="1">
      <c r="A28" s="20"/>
      <c r="B28" s="20"/>
      <c r="C28" s="20"/>
      <c r="D28" s="20"/>
      <c r="E28" s="20"/>
      <c r="F28" s="22"/>
      <c r="G28" s="22"/>
      <c r="H28" s="22"/>
      <c r="I28" s="22"/>
      <c r="J28" s="83"/>
    </row>
    <row r="29" spans="1:10" ht="21" customHeight="1">
      <c r="A29" s="20"/>
      <c r="B29" s="20"/>
      <c r="C29" s="20"/>
      <c r="D29" s="20"/>
      <c r="E29" s="20"/>
      <c r="F29" s="22"/>
      <c r="G29" s="22"/>
      <c r="H29" s="22"/>
      <c r="I29" s="22"/>
      <c r="J29" s="83"/>
    </row>
    <row r="30" spans="1:10" ht="21" customHeight="1">
      <c r="A30" s="20"/>
      <c r="B30" s="20"/>
      <c r="C30" s="20"/>
      <c r="D30" s="20"/>
      <c r="E30" s="20"/>
      <c r="F30" s="22"/>
      <c r="G30" s="22"/>
      <c r="H30" s="22"/>
      <c r="I30" s="22"/>
      <c r="J30" s="83"/>
    </row>
    <row r="31" ht="21" customHeight="1"/>
    <row r="32" ht="21" customHeight="1"/>
    <row r="33" ht="21" customHeight="1"/>
    <row r="34" ht="21" customHeight="1"/>
    <row r="35" ht="21" customHeight="1"/>
  </sheetData>
  <mergeCells count="1">
    <mergeCell ref="A1:J1"/>
  </mergeCells>
  <printOptions horizontalCentered="1" verticalCentered="1"/>
  <pageMargins left="0.39375" right="0.39375" top="0.39375" bottom="0.39375" header="0" footer="0"/>
  <pageSetup fitToHeight="0"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A1" sqref="A1:J1"/>
    </sheetView>
  </sheetViews>
  <sheetFormatPr defaultColWidth="9.00390625" defaultRowHeight="12.75"/>
  <cols>
    <col min="1" max="1" width="20.375" style="1" bestFit="1" customWidth="1"/>
    <col min="2" max="2" width="33.625" style="1" bestFit="1" customWidth="1"/>
    <col min="3" max="3" width="17.00390625" style="1" customWidth="1"/>
    <col min="4" max="4" width="6.00390625" style="1" customWidth="1"/>
    <col min="5" max="5" width="6.00390625" style="133" customWidth="1"/>
    <col min="6" max="6" width="6.75390625" style="3" customWidth="1"/>
    <col min="7" max="9" width="6.00390625" style="3" customWidth="1"/>
    <col min="10" max="10" width="6.125" style="38" customWidth="1"/>
  </cols>
  <sheetData>
    <row r="1" spans="1:10" ht="42.75" customHeight="1" thickBot="1">
      <c r="A1" s="158" t="s">
        <v>202</v>
      </c>
      <c r="B1" s="161"/>
      <c r="C1" s="161"/>
      <c r="D1" s="161"/>
      <c r="E1" s="161"/>
      <c r="F1" s="161"/>
      <c r="G1" s="161"/>
      <c r="H1" s="161"/>
      <c r="I1" s="161"/>
      <c r="J1" s="162"/>
    </row>
    <row r="2" spans="1:10" s="33" customFormat="1" ht="21" customHeight="1">
      <c r="A2" s="85"/>
      <c r="B2" s="85"/>
      <c r="C2" s="85"/>
      <c r="D2" s="85" t="s">
        <v>16</v>
      </c>
      <c r="E2" s="85"/>
      <c r="F2" s="85" t="s">
        <v>17</v>
      </c>
      <c r="G2" s="85"/>
      <c r="H2" s="85"/>
      <c r="I2" s="85"/>
      <c r="J2" s="86" t="s">
        <v>13</v>
      </c>
    </row>
    <row r="3" spans="1:10" ht="21" customHeight="1">
      <c r="A3" s="32" t="s">
        <v>3</v>
      </c>
      <c r="B3" s="32" t="s">
        <v>4</v>
      </c>
      <c r="C3" s="32" t="s">
        <v>5</v>
      </c>
      <c r="D3" s="32" t="s">
        <v>6</v>
      </c>
      <c r="E3" s="32" t="s">
        <v>14</v>
      </c>
      <c r="F3" s="32" t="s">
        <v>6</v>
      </c>
      <c r="G3" s="32" t="s">
        <v>14</v>
      </c>
      <c r="H3" s="32" t="s">
        <v>6</v>
      </c>
      <c r="I3" s="32" t="s">
        <v>14</v>
      </c>
      <c r="J3" s="32" t="s">
        <v>15</v>
      </c>
    </row>
    <row r="4" spans="1:10" ht="21" customHeight="1">
      <c r="A4" s="111" t="s">
        <v>75</v>
      </c>
      <c r="B4" s="111" t="s">
        <v>87</v>
      </c>
      <c r="C4" s="111" t="s">
        <v>168</v>
      </c>
      <c r="D4" s="118">
        <v>32.31</v>
      </c>
      <c r="E4" s="125">
        <v>0</v>
      </c>
      <c r="F4" s="118">
        <v>38.84</v>
      </c>
      <c r="G4" s="118">
        <v>0</v>
      </c>
      <c r="H4" s="118">
        <f>SUM(D4+F4)</f>
        <v>71.15</v>
      </c>
      <c r="I4" s="125">
        <f>SUM(E4+G4)</f>
        <v>0</v>
      </c>
      <c r="J4" s="84">
        <v>1</v>
      </c>
    </row>
    <row r="5" spans="1:10" ht="21" customHeight="1">
      <c r="A5" s="111" t="s">
        <v>92</v>
      </c>
      <c r="B5" s="111" t="s">
        <v>170</v>
      </c>
      <c r="C5" s="111" t="s">
        <v>152</v>
      </c>
      <c r="D5" s="118">
        <v>33.48</v>
      </c>
      <c r="E5" s="125">
        <v>0</v>
      </c>
      <c r="F5" s="118">
        <v>39.25</v>
      </c>
      <c r="G5" s="118">
        <v>0</v>
      </c>
      <c r="H5" s="118">
        <f aca="true" t="shared" si="0" ref="H5:H12">SUM(D5+F5)</f>
        <v>72.72999999999999</v>
      </c>
      <c r="I5" s="125">
        <f aca="true" t="shared" si="1" ref="I5:I12">SUM(E5+G5)</f>
        <v>0</v>
      </c>
      <c r="J5" s="84">
        <v>2</v>
      </c>
    </row>
    <row r="6" spans="1:10" ht="21" customHeight="1">
      <c r="A6" s="111" t="s">
        <v>92</v>
      </c>
      <c r="B6" s="111" t="s">
        <v>93</v>
      </c>
      <c r="C6" s="111" t="s">
        <v>152</v>
      </c>
      <c r="D6" s="118">
        <v>34.9</v>
      </c>
      <c r="E6" s="125">
        <v>0</v>
      </c>
      <c r="F6" s="118">
        <v>40.62</v>
      </c>
      <c r="G6" s="118">
        <v>0</v>
      </c>
      <c r="H6" s="118">
        <f t="shared" si="0"/>
        <v>75.52</v>
      </c>
      <c r="I6" s="125">
        <f t="shared" si="1"/>
        <v>0</v>
      </c>
      <c r="J6" s="84">
        <v>3</v>
      </c>
    </row>
    <row r="7" spans="1:10" ht="21" customHeight="1">
      <c r="A7" s="72" t="s">
        <v>79</v>
      </c>
      <c r="B7" s="72" t="s">
        <v>80</v>
      </c>
      <c r="C7" s="72" t="s">
        <v>152</v>
      </c>
      <c r="D7" s="16">
        <v>36.67</v>
      </c>
      <c r="E7" s="21">
        <v>0</v>
      </c>
      <c r="F7" s="30">
        <v>40.59</v>
      </c>
      <c r="G7" s="16">
        <v>0</v>
      </c>
      <c r="H7" s="16">
        <f t="shared" si="0"/>
        <v>77.26</v>
      </c>
      <c r="I7" s="21">
        <f t="shared" si="1"/>
        <v>0</v>
      </c>
      <c r="J7" s="32">
        <v>4</v>
      </c>
    </row>
    <row r="8" spans="1:10" ht="21" customHeight="1">
      <c r="A8" s="72" t="s">
        <v>100</v>
      </c>
      <c r="B8" s="72" t="s">
        <v>101</v>
      </c>
      <c r="C8" s="72" t="s">
        <v>156</v>
      </c>
      <c r="D8" s="16">
        <v>45.47</v>
      </c>
      <c r="E8" s="21">
        <v>3.47</v>
      </c>
      <c r="F8" s="16">
        <v>42.25</v>
      </c>
      <c r="G8" s="16">
        <v>0</v>
      </c>
      <c r="H8" s="16">
        <f t="shared" si="0"/>
        <v>87.72</v>
      </c>
      <c r="I8" s="21">
        <f t="shared" si="1"/>
        <v>3.47</v>
      </c>
      <c r="J8" s="32">
        <v>5</v>
      </c>
    </row>
    <row r="9" spans="1:10" ht="21" customHeight="1">
      <c r="A9" s="72" t="s">
        <v>20</v>
      </c>
      <c r="B9" s="72" t="s">
        <v>21</v>
      </c>
      <c r="C9" s="72" t="s">
        <v>156</v>
      </c>
      <c r="D9" s="10">
        <v>36.3</v>
      </c>
      <c r="E9" s="21">
        <v>5</v>
      </c>
      <c r="F9" s="16">
        <v>38.56</v>
      </c>
      <c r="G9" s="16">
        <v>5</v>
      </c>
      <c r="H9" s="16">
        <f t="shared" si="0"/>
        <v>74.86</v>
      </c>
      <c r="I9" s="21">
        <f t="shared" si="1"/>
        <v>10</v>
      </c>
      <c r="J9" s="32">
        <v>6</v>
      </c>
    </row>
    <row r="10" spans="1:10" ht="21" customHeight="1">
      <c r="A10" s="72" t="s">
        <v>98</v>
      </c>
      <c r="B10" s="72" t="s">
        <v>99</v>
      </c>
      <c r="C10" s="72" t="s">
        <v>166</v>
      </c>
      <c r="D10" s="10">
        <v>43.5</v>
      </c>
      <c r="E10" s="21">
        <v>6.5</v>
      </c>
      <c r="F10" s="16">
        <v>42.93</v>
      </c>
      <c r="G10" s="16">
        <v>5</v>
      </c>
      <c r="H10" s="16">
        <f t="shared" si="0"/>
        <v>86.43</v>
      </c>
      <c r="I10" s="21">
        <f t="shared" si="1"/>
        <v>11.5</v>
      </c>
      <c r="J10" s="32">
        <v>7</v>
      </c>
    </row>
    <row r="11" spans="1:10" ht="21" customHeight="1">
      <c r="A11" s="72" t="s">
        <v>94</v>
      </c>
      <c r="B11" s="72" t="s">
        <v>103</v>
      </c>
      <c r="C11" s="72" t="s">
        <v>169</v>
      </c>
      <c r="D11" s="10">
        <v>46.93</v>
      </c>
      <c r="E11" s="21">
        <v>9.93</v>
      </c>
      <c r="F11" s="16">
        <v>54.6</v>
      </c>
      <c r="G11" s="16">
        <v>11.6</v>
      </c>
      <c r="H11" s="16">
        <f t="shared" si="0"/>
        <v>101.53</v>
      </c>
      <c r="I11" s="21">
        <f t="shared" si="1"/>
        <v>21.53</v>
      </c>
      <c r="J11" s="32">
        <v>8</v>
      </c>
    </row>
    <row r="12" spans="1:10" ht="21" customHeight="1">
      <c r="A12" s="72" t="s">
        <v>90</v>
      </c>
      <c r="B12" s="72" t="s">
        <v>91</v>
      </c>
      <c r="C12" s="72" t="s">
        <v>168</v>
      </c>
      <c r="D12" s="10">
        <v>50.97</v>
      </c>
      <c r="E12" s="21">
        <v>28.97</v>
      </c>
      <c r="F12" s="28">
        <v>54.28</v>
      </c>
      <c r="G12" s="28">
        <v>16.28</v>
      </c>
      <c r="H12" s="16">
        <f t="shared" si="0"/>
        <v>105.25</v>
      </c>
      <c r="I12" s="21">
        <f t="shared" si="1"/>
        <v>45.25</v>
      </c>
      <c r="J12" s="32">
        <v>9</v>
      </c>
    </row>
    <row r="13" spans="1:10" ht="21" customHeight="1">
      <c r="A13" s="35"/>
      <c r="B13" s="35"/>
      <c r="C13" s="35"/>
      <c r="D13" s="28"/>
      <c r="E13" s="16"/>
      <c r="F13" s="28"/>
      <c r="G13" s="28"/>
      <c r="H13" s="28"/>
      <c r="I13" s="28"/>
      <c r="J13" s="82"/>
    </row>
    <row r="14" spans="1:10" ht="21" customHeight="1">
      <c r="A14" s="34"/>
      <c r="B14" s="34"/>
      <c r="C14" s="34"/>
      <c r="D14" s="28"/>
      <c r="E14" s="16"/>
      <c r="F14" s="28"/>
      <c r="G14" s="28"/>
      <c r="H14" s="28"/>
      <c r="I14" s="28"/>
      <c r="J14" s="82"/>
    </row>
    <row r="15" spans="1:10" ht="21" customHeight="1">
      <c r="A15" s="34"/>
      <c r="B15" s="34"/>
      <c r="C15" s="34"/>
      <c r="D15" s="28"/>
      <c r="E15" s="16"/>
      <c r="F15" s="28"/>
      <c r="G15" s="16"/>
      <c r="H15" s="16"/>
      <c r="I15" s="16"/>
      <c r="J15" s="82"/>
    </row>
    <row r="16" spans="1:10" ht="21" customHeight="1">
      <c r="A16" s="12"/>
      <c r="B16" s="12"/>
      <c r="C16" s="12"/>
      <c r="D16" s="22"/>
      <c r="E16" s="36"/>
      <c r="F16" s="22"/>
      <c r="G16" s="28"/>
      <c r="H16" s="28"/>
      <c r="I16" s="28"/>
      <c r="J16" s="82"/>
    </row>
    <row r="17" spans="1:10" ht="21" customHeight="1">
      <c r="A17" s="13"/>
      <c r="B17" s="13"/>
      <c r="C17" s="13"/>
      <c r="D17" s="22"/>
      <c r="E17" s="36"/>
      <c r="F17" s="22"/>
      <c r="G17" s="28"/>
      <c r="H17" s="28"/>
      <c r="I17" s="28"/>
      <c r="J17" s="82"/>
    </row>
    <row r="18" spans="1:10" ht="21" customHeight="1">
      <c r="A18" s="12"/>
      <c r="B18" s="12"/>
      <c r="C18" s="12"/>
      <c r="D18" s="22"/>
      <c r="E18" s="36"/>
      <c r="F18" s="22"/>
      <c r="G18" s="28"/>
      <c r="H18" s="28"/>
      <c r="I18" s="28"/>
      <c r="J18" s="82"/>
    </row>
    <row r="19" spans="1:10" ht="21" customHeight="1">
      <c r="A19" s="12"/>
      <c r="B19" s="12"/>
      <c r="C19" s="12"/>
      <c r="D19" s="22"/>
      <c r="E19" s="36"/>
      <c r="F19" s="22"/>
      <c r="G19" s="28"/>
      <c r="H19" s="28"/>
      <c r="I19" s="28"/>
      <c r="J19" s="82"/>
    </row>
    <row r="20" spans="1:10" ht="21" customHeight="1">
      <c r="A20" s="12"/>
      <c r="B20" s="12"/>
      <c r="C20" s="12"/>
      <c r="D20" s="22"/>
      <c r="E20" s="36"/>
      <c r="F20" s="22"/>
      <c r="G20" s="28"/>
      <c r="H20" s="28"/>
      <c r="I20" s="28"/>
      <c r="J20" s="82"/>
    </row>
    <row r="21" spans="1:10" ht="21" customHeight="1">
      <c r="A21" s="18"/>
      <c r="B21" s="18"/>
      <c r="C21" s="18"/>
      <c r="D21" s="18"/>
      <c r="E21" s="87"/>
      <c r="F21" s="28"/>
      <c r="G21" s="28"/>
      <c r="H21" s="28"/>
      <c r="I21" s="28"/>
      <c r="J21" s="82"/>
    </row>
    <row r="22" spans="1:10" ht="21" customHeight="1">
      <c r="A22" s="18"/>
      <c r="B22" s="18"/>
      <c r="C22" s="18"/>
      <c r="D22" s="18"/>
      <c r="E22" s="87"/>
      <c r="F22" s="28"/>
      <c r="G22" s="28"/>
      <c r="H22" s="28"/>
      <c r="I22" s="28"/>
      <c r="J22" s="82"/>
    </row>
    <row r="23" spans="1:10" ht="21" customHeight="1">
      <c r="A23" s="18"/>
      <c r="B23" s="18"/>
      <c r="C23" s="18"/>
      <c r="D23" s="18"/>
      <c r="E23" s="87"/>
      <c r="F23" s="28"/>
      <c r="G23" s="28"/>
      <c r="H23" s="28"/>
      <c r="I23" s="28"/>
      <c r="J23" s="82"/>
    </row>
    <row r="24" spans="1:10" ht="21" customHeight="1">
      <c r="A24" s="18"/>
      <c r="B24" s="18"/>
      <c r="C24" s="18"/>
      <c r="D24" s="18"/>
      <c r="E24" s="87"/>
      <c r="F24" s="28"/>
      <c r="G24" s="28"/>
      <c r="H24" s="28"/>
      <c r="I24" s="28"/>
      <c r="J24" s="82"/>
    </row>
    <row r="25" spans="1:10" ht="21" customHeight="1">
      <c r="A25" s="18"/>
      <c r="B25" s="18"/>
      <c r="C25" s="18"/>
      <c r="D25" s="18"/>
      <c r="E25" s="87"/>
      <c r="F25" s="28"/>
      <c r="G25" s="28"/>
      <c r="H25" s="28"/>
      <c r="I25" s="28"/>
      <c r="J25" s="82"/>
    </row>
    <row r="26" spans="1:10" ht="21" customHeight="1">
      <c r="A26" s="18"/>
      <c r="B26" s="18"/>
      <c r="C26" s="18"/>
      <c r="D26" s="18"/>
      <c r="E26" s="87"/>
      <c r="F26" s="28"/>
      <c r="G26" s="28"/>
      <c r="H26" s="28"/>
      <c r="I26" s="28"/>
      <c r="J26" s="82"/>
    </row>
    <row r="27" spans="1:10" ht="21" customHeight="1">
      <c r="A27" s="18"/>
      <c r="B27" s="18"/>
      <c r="C27" s="18"/>
      <c r="D27" s="18"/>
      <c r="E27" s="87"/>
      <c r="F27" s="28"/>
      <c r="G27" s="28"/>
      <c r="H27" s="28"/>
      <c r="I27" s="28"/>
      <c r="J27" s="82"/>
    </row>
    <row r="28" spans="1:10" ht="21" customHeight="1">
      <c r="A28" s="20"/>
      <c r="B28" s="20"/>
      <c r="C28" s="20"/>
      <c r="D28" s="20"/>
      <c r="E28" s="87"/>
      <c r="F28" s="22"/>
      <c r="G28" s="22"/>
      <c r="H28" s="22"/>
      <c r="I28" s="22"/>
      <c r="J28" s="83"/>
    </row>
    <row r="29" spans="1:10" ht="21" customHeight="1">
      <c r="A29" s="20"/>
      <c r="B29" s="20"/>
      <c r="C29" s="20"/>
      <c r="D29" s="20"/>
      <c r="E29" s="87"/>
      <c r="F29" s="22"/>
      <c r="G29" s="22"/>
      <c r="H29" s="22"/>
      <c r="I29" s="22"/>
      <c r="J29" s="83"/>
    </row>
    <row r="30" spans="1:10" ht="21" customHeight="1">
      <c r="A30" s="20"/>
      <c r="B30" s="20"/>
      <c r="C30" s="20"/>
      <c r="D30" s="20"/>
      <c r="E30" s="87"/>
      <c r="F30" s="22"/>
      <c r="G30" s="22"/>
      <c r="H30" s="22"/>
      <c r="I30" s="22"/>
      <c r="J30" s="83"/>
    </row>
    <row r="31" spans="1:10" ht="21" customHeight="1">
      <c r="A31" s="20"/>
      <c r="B31" s="20"/>
      <c r="C31" s="20"/>
      <c r="D31" s="20"/>
      <c r="E31" s="87"/>
      <c r="F31" s="22"/>
      <c r="G31" s="22"/>
      <c r="H31" s="22"/>
      <c r="I31" s="22"/>
      <c r="J31" s="83"/>
    </row>
    <row r="32" spans="1:10" ht="21" customHeight="1">
      <c r="A32" s="20"/>
      <c r="B32" s="20"/>
      <c r="C32" s="20"/>
      <c r="D32" s="20"/>
      <c r="E32" s="87"/>
      <c r="F32" s="22"/>
      <c r="G32" s="22"/>
      <c r="H32" s="22"/>
      <c r="I32" s="22"/>
      <c r="J32" s="83"/>
    </row>
    <row r="33" spans="1:10" ht="21" customHeight="1">
      <c r="A33" s="20"/>
      <c r="B33" s="20"/>
      <c r="C33" s="20"/>
      <c r="D33" s="20"/>
      <c r="E33" s="87"/>
      <c r="F33" s="22"/>
      <c r="G33" s="22"/>
      <c r="H33" s="22"/>
      <c r="I33" s="22"/>
      <c r="J33" s="83"/>
    </row>
    <row r="34" spans="1:10" ht="21" customHeight="1">
      <c r="A34" s="20"/>
      <c r="B34" s="20"/>
      <c r="C34" s="20"/>
      <c r="D34" s="20"/>
      <c r="E34" s="87"/>
      <c r="F34" s="22"/>
      <c r="G34" s="22"/>
      <c r="H34" s="22"/>
      <c r="I34" s="22"/>
      <c r="J34" s="83"/>
    </row>
    <row r="35" spans="1:10" ht="21" customHeight="1">
      <c r="A35" s="20"/>
      <c r="B35" s="20"/>
      <c r="C35" s="20"/>
      <c r="D35" s="20"/>
      <c r="E35" s="87"/>
      <c r="F35" s="22"/>
      <c r="G35" s="22"/>
      <c r="H35" s="22"/>
      <c r="I35" s="22"/>
      <c r="J35" s="83"/>
    </row>
    <row r="36" ht="21" customHeight="1"/>
    <row r="37" ht="21" customHeight="1"/>
    <row r="38" ht="21" customHeight="1"/>
    <row r="39" ht="21" customHeight="1"/>
    <row r="40" ht="21" customHeight="1"/>
    <row r="41" ht="21" customHeight="1"/>
  </sheetData>
  <mergeCells count="1">
    <mergeCell ref="A1:J1"/>
  </mergeCells>
  <printOptions horizontalCentered="1" verticalCentered="1"/>
  <pageMargins left="0.39375" right="0.39375" top="0.39375" bottom="0.39375" header="0" footer="0"/>
  <pageSetup fitToHeight="0"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A1" sqref="A1:J1"/>
    </sheetView>
  </sheetViews>
  <sheetFormatPr defaultColWidth="9.00390625" defaultRowHeight="12.75"/>
  <cols>
    <col min="1" max="1" width="21.125" style="1" bestFit="1" customWidth="1"/>
    <col min="2" max="2" width="30.625" style="1" bestFit="1" customWidth="1"/>
    <col min="3" max="3" width="14.00390625" style="1" customWidth="1"/>
    <col min="4" max="5" width="6.00390625" style="1" customWidth="1"/>
    <col min="6" max="6" width="6.75390625" style="3" customWidth="1"/>
    <col min="7" max="7" width="6.00390625" style="3" customWidth="1"/>
    <col min="8" max="8" width="7.00390625" style="3" bestFit="1" customWidth="1"/>
    <col min="9" max="9" width="6.00390625" style="3" customWidth="1"/>
    <col min="10" max="10" width="6.125" style="38" customWidth="1"/>
  </cols>
  <sheetData>
    <row r="1" spans="1:10" ht="42.75" customHeight="1" thickBot="1">
      <c r="A1" s="158" t="s">
        <v>203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s="33" customFormat="1" ht="21" customHeight="1">
      <c r="A2" s="85"/>
      <c r="B2" s="85"/>
      <c r="C2" s="85"/>
      <c r="D2" s="85" t="s">
        <v>16</v>
      </c>
      <c r="E2" s="85"/>
      <c r="F2" s="85" t="s">
        <v>17</v>
      </c>
      <c r="G2" s="85"/>
      <c r="H2" s="85"/>
      <c r="I2" s="85"/>
      <c r="J2" s="86" t="s">
        <v>13</v>
      </c>
    </row>
    <row r="3" spans="1:10" ht="21" customHeight="1">
      <c r="A3" s="32" t="s">
        <v>3</v>
      </c>
      <c r="B3" s="32" t="s">
        <v>4</v>
      </c>
      <c r="C3" s="32" t="s">
        <v>171</v>
      </c>
      <c r="D3" s="32" t="s">
        <v>6</v>
      </c>
      <c r="E3" s="32" t="s">
        <v>14</v>
      </c>
      <c r="F3" s="32" t="s">
        <v>6</v>
      </c>
      <c r="G3" s="32" t="s">
        <v>14</v>
      </c>
      <c r="H3" s="32" t="s">
        <v>6</v>
      </c>
      <c r="I3" s="32" t="s">
        <v>14</v>
      </c>
      <c r="J3" s="32" t="s">
        <v>15</v>
      </c>
    </row>
    <row r="4" spans="1:10" ht="21" customHeight="1">
      <c r="A4" s="111" t="s">
        <v>128</v>
      </c>
      <c r="B4" s="111" t="s">
        <v>129</v>
      </c>
      <c r="C4" s="111" t="s">
        <v>154</v>
      </c>
      <c r="D4" s="115">
        <v>36.05</v>
      </c>
      <c r="E4" s="116">
        <v>0</v>
      </c>
      <c r="F4" s="118">
        <v>41.28</v>
      </c>
      <c r="G4" s="118">
        <v>0</v>
      </c>
      <c r="H4" s="118">
        <f aca="true" t="shared" si="0" ref="H4:H18">SUM(D4+F4)</f>
        <v>77.33</v>
      </c>
      <c r="I4" s="125">
        <f aca="true" t="shared" si="1" ref="I4:I18">SUM(E4+G4)</f>
        <v>0</v>
      </c>
      <c r="J4" s="84">
        <v>1</v>
      </c>
    </row>
    <row r="5" spans="1:10" ht="21" customHeight="1">
      <c r="A5" s="111" t="s">
        <v>134</v>
      </c>
      <c r="B5" s="111" t="s">
        <v>159</v>
      </c>
      <c r="C5" s="111" t="s">
        <v>150</v>
      </c>
      <c r="D5" s="115">
        <v>33.22</v>
      </c>
      <c r="E5" s="116">
        <v>0</v>
      </c>
      <c r="F5" s="132">
        <v>38.15</v>
      </c>
      <c r="G5" s="118">
        <v>5</v>
      </c>
      <c r="H5" s="118">
        <f>SUM(D5+F5)</f>
        <v>71.37</v>
      </c>
      <c r="I5" s="125">
        <v>5</v>
      </c>
      <c r="J5" s="84">
        <v>2</v>
      </c>
    </row>
    <row r="6" spans="1:10" ht="21" customHeight="1">
      <c r="A6" s="111" t="s">
        <v>138</v>
      </c>
      <c r="B6" s="111" t="s">
        <v>139</v>
      </c>
      <c r="C6" s="111" t="s">
        <v>152</v>
      </c>
      <c r="D6" s="115">
        <v>35.49</v>
      </c>
      <c r="E6" s="116">
        <v>5</v>
      </c>
      <c r="F6" s="118">
        <v>38.4</v>
      </c>
      <c r="G6" s="118">
        <v>0</v>
      </c>
      <c r="H6" s="118">
        <f t="shared" si="0"/>
        <v>73.89</v>
      </c>
      <c r="I6" s="125">
        <f t="shared" si="1"/>
        <v>5</v>
      </c>
      <c r="J6" s="84">
        <v>3</v>
      </c>
    </row>
    <row r="7" spans="1:10" ht="21" customHeight="1">
      <c r="A7" s="72" t="s">
        <v>46</v>
      </c>
      <c r="B7" s="72" t="s">
        <v>136</v>
      </c>
      <c r="C7" s="72" t="s">
        <v>162</v>
      </c>
      <c r="D7" s="10">
        <v>38.79</v>
      </c>
      <c r="E7" s="11">
        <v>5</v>
      </c>
      <c r="F7" s="16">
        <v>35.75</v>
      </c>
      <c r="G7" s="16">
        <v>0</v>
      </c>
      <c r="H7" s="16">
        <f t="shared" si="0"/>
        <v>74.53999999999999</v>
      </c>
      <c r="I7" s="21">
        <f t="shared" si="1"/>
        <v>5</v>
      </c>
      <c r="J7" s="32">
        <v>4</v>
      </c>
    </row>
    <row r="8" spans="1:10" ht="21" customHeight="1">
      <c r="A8" s="72" t="s">
        <v>79</v>
      </c>
      <c r="B8" s="72" t="s">
        <v>135</v>
      </c>
      <c r="C8" s="72" t="s">
        <v>152</v>
      </c>
      <c r="D8" s="19">
        <v>38.78</v>
      </c>
      <c r="E8" s="11">
        <v>0</v>
      </c>
      <c r="F8" s="16">
        <v>41.91</v>
      </c>
      <c r="G8" s="16">
        <v>5</v>
      </c>
      <c r="H8" s="16">
        <f t="shared" si="0"/>
        <v>80.69</v>
      </c>
      <c r="I8" s="21">
        <f t="shared" si="1"/>
        <v>5</v>
      </c>
      <c r="J8" s="32">
        <v>5</v>
      </c>
    </row>
    <row r="9" spans="1:10" ht="21" customHeight="1">
      <c r="A9" s="72" t="s">
        <v>114</v>
      </c>
      <c r="B9" s="72" t="s">
        <v>115</v>
      </c>
      <c r="C9" s="72" t="s">
        <v>150</v>
      </c>
      <c r="D9" s="10">
        <v>41.3</v>
      </c>
      <c r="E9" s="11">
        <v>5</v>
      </c>
      <c r="F9" s="22">
        <v>39.75</v>
      </c>
      <c r="G9" s="28">
        <v>0</v>
      </c>
      <c r="H9" s="16">
        <f t="shared" si="0"/>
        <v>81.05</v>
      </c>
      <c r="I9" s="21">
        <f t="shared" si="1"/>
        <v>5</v>
      </c>
      <c r="J9" s="32">
        <v>6</v>
      </c>
    </row>
    <row r="10" spans="1:10" ht="21" customHeight="1">
      <c r="A10" s="72" t="s">
        <v>132</v>
      </c>
      <c r="B10" s="72" t="s">
        <v>19</v>
      </c>
      <c r="C10" s="72" t="s">
        <v>153</v>
      </c>
      <c r="D10" s="19">
        <v>41.77</v>
      </c>
      <c r="E10" s="11">
        <v>0</v>
      </c>
      <c r="F10" s="16">
        <v>48.94</v>
      </c>
      <c r="G10" s="16">
        <v>5</v>
      </c>
      <c r="H10" s="16">
        <f t="shared" si="0"/>
        <v>90.71000000000001</v>
      </c>
      <c r="I10" s="21">
        <f t="shared" si="1"/>
        <v>5</v>
      </c>
      <c r="J10" s="32">
        <v>7</v>
      </c>
    </row>
    <row r="11" spans="1:10" ht="21" customHeight="1">
      <c r="A11" s="72" t="s">
        <v>18</v>
      </c>
      <c r="B11" s="72" t="s">
        <v>164</v>
      </c>
      <c r="C11" s="72" t="s">
        <v>150</v>
      </c>
      <c r="D11" s="112">
        <v>38.28</v>
      </c>
      <c r="E11" s="11">
        <v>0</v>
      </c>
      <c r="F11" s="16">
        <v>42.28</v>
      </c>
      <c r="G11" s="16">
        <v>10</v>
      </c>
      <c r="H11" s="16">
        <f t="shared" si="0"/>
        <v>80.56</v>
      </c>
      <c r="I11" s="21">
        <f t="shared" si="1"/>
        <v>10</v>
      </c>
      <c r="J11" s="32">
        <v>8</v>
      </c>
    </row>
    <row r="12" spans="1:10" ht="21" customHeight="1">
      <c r="A12" s="72" t="s">
        <v>118</v>
      </c>
      <c r="B12" s="72" t="s">
        <v>119</v>
      </c>
      <c r="C12" s="72" t="s">
        <v>152</v>
      </c>
      <c r="D12" s="10">
        <v>40.9</v>
      </c>
      <c r="E12" s="11">
        <v>10</v>
      </c>
      <c r="F12" s="22">
        <v>43.31</v>
      </c>
      <c r="G12" s="28">
        <v>0</v>
      </c>
      <c r="H12" s="16">
        <f t="shared" si="0"/>
        <v>84.21000000000001</v>
      </c>
      <c r="I12" s="21">
        <f t="shared" si="1"/>
        <v>10</v>
      </c>
      <c r="J12" s="32">
        <v>9</v>
      </c>
    </row>
    <row r="13" spans="1:10" ht="21" customHeight="1">
      <c r="A13" s="72" t="s">
        <v>116</v>
      </c>
      <c r="B13" s="72" t="s">
        <v>117</v>
      </c>
      <c r="C13" s="72" t="s">
        <v>151</v>
      </c>
      <c r="D13" s="131">
        <v>36.34</v>
      </c>
      <c r="E13" s="11">
        <v>0</v>
      </c>
      <c r="F13" s="16">
        <v>51.97</v>
      </c>
      <c r="G13" s="16">
        <v>10</v>
      </c>
      <c r="H13" s="16">
        <f t="shared" si="0"/>
        <v>88.31</v>
      </c>
      <c r="I13" s="21">
        <f t="shared" si="1"/>
        <v>10</v>
      </c>
      <c r="J13" s="32">
        <v>10</v>
      </c>
    </row>
    <row r="14" spans="1:10" ht="21" customHeight="1">
      <c r="A14" s="72" t="s">
        <v>122</v>
      </c>
      <c r="B14" s="72" t="s">
        <v>126</v>
      </c>
      <c r="C14" s="72" t="s">
        <v>153</v>
      </c>
      <c r="D14" s="16">
        <v>36.03</v>
      </c>
      <c r="E14" s="11">
        <v>0</v>
      </c>
      <c r="F14" s="16">
        <v>62.5</v>
      </c>
      <c r="G14" s="16">
        <v>14.5</v>
      </c>
      <c r="H14" s="16">
        <f t="shared" si="0"/>
        <v>98.53</v>
      </c>
      <c r="I14" s="21">
        <v>14.5</v>
      </c>
      <c r="J14" s="32">
        <v>11</v>
      </c>
    </row>
    <row r="15" spans="1:10" ht="21" customHeight="1">
      <c r="A15" s="72" t="s">
        <v>110</v>
      </c>
      <c r="B15" s="72" t="s">
        <v>111</v>
      </c>
      <c r="C15" s="72" t="s">
        <v>147</v>
      </c>
      <c r="D15" s="16">
        <v>43.18</v>
      </c>
      <c r="E15" s="11">
        <v>11.18</v>
      </c>
      <c r="F15" s="22">
        <v>36.28</v>
      </c>
      <c r="G15" s="28">
        <v>5</v>
      </c>
      <c r="H15" s="16">
        <f t="shared" si="0"/>
        <v>79.46000000000001</v>
      </c>
      <c r="I15" s="21">
        <f t="shared" si="1"/>
        <v>16.18</v>
      </c>
      <c r="J15" s="32">
        <v>12</v>
      </c>
    </row>
    <row r="16" spans="1:10" ht="21" customHeight="1">
      <c r="A16" s="72" t="s">
        <v>124</v>
      </c>
      <c r="B16" s="72" t="s">
        <v>125</v>
      </c>
      <c r="C16" s="72" t="s">
        <v>150</v>
      </c>
      <c r="D16" s="16">
        <v>49.53</v>
      </c>
      <c r="E16" s="11">
        <v>7.53</v>
      </c>
      <c r="F16" s="22">
        <v>62.15</v>
      </c>
      <c r="G16" s="28">
        <v>9.15</v>
      </c>
      <c r="H16" s="16">
        <f t="shared" si="0"/>
        <v>111.68</v>
      </c>
      <c r="I16" s="21">
        <f t="shared" si="1"/>
        <v>16.68</v>
      </c>
      <c r="J16" s="32">
        <v>13</v>
      </c>
    </row>
    <row r="17" spans="1:10" ht="21" customHeight="1">
      <c r="A17" s="72" t="s">
        <v>108</v>
      </c>
      <c r="B17" s="72" t="s">
        <v>109</v>
      </c>
      <c r="C17" s="111" t="s">
        <v>156</v>
      </c>
      <c r="D17" s="36">
        <v>53.98</v>
      </c>
      <c r="E17" s="11">
        <v>16.98</v>
      </c>
      <c r="F17" s="22">
        <v>48.38</v>
      </c>
      <c r="G17" s="28">
        <v>0</v>
      </c>
      <c r="H17" s="16">
        <f t="shared" si="0"/>
        <v>102.36</v>
      </c>
      <c r="I17" s="21">
        <f t="shared" si="1"/>
        <v>16.98</v>
      </c>
      <c r="J17" s="32">
        <v>14</v>
      </c>
    </row>
    <row r="18" spans="1:10" ht="21" customHeight="1">
      <c r="A18" s="72" t="s">
        <v>122</v>
      </c>
      <c r="B18" s="72" t="s">
        <v>123</v>
      </c>
      <c r="C18" s="72" t="s">
        <v>153</v>
      </c>
      <c r="D18" s="16">
        <v>63.7</v>
      </c>
      <c r="E18" s="11">
        <v>26.7</v>
      </c>
      <c r="F18" s="28">
        <v>74</v>
      </c>
      <c r="G18" s="28">
        <v>26</v>
      </c>
      <c r="H18" s="16">
        <f t="shared" si="0"/>
        <v>137.7</v>
      </c>
      <c r="I18" s="21">
        <f t="shared" si="1"/>
        <v>52.7</v>
      </c>
      <c r="J18" s="32">
        <v>15</v>
      </c>
    </row>
    <row r="19" spans="1:10" ht="21" customHeight="1">
      <c r="A19" s="18"/>
      <c r="B19" s="18"/>
      <c r="C19" s="18"/>
      <c r="D19" s="18"/>
      <c r="E19" s="18"/>
      <c r="F19" s="28"/>
      <c r="G19" s="28"/>
      <c r="H19" s="28"/>
      <c r="I19" s="28"/>
      <c r="J19" s="32"/>
    </row>
    <row r="20" spans="1:10" ht="21" customHeight="1">
      <c r="A20" s="18"/>
      <c r="B20" s="18"/>
      <c r="C20" s="18"/>
      <c r="D20" s="18"/>
      <c r="E20" s="18"/>
      <c r="F20" s="28"/>
      <c r="G20" s="28"/>
      <c r="H20" s="28"/>
      <c r="I20" s="28"/>
      <c r="J20" s="82"/>
    </row>
    <row r="21" spans="1:10" ht="21" customHeight="1">
      <c r="A21" s="18"/>
      <c r="B21" s="18"/>
      <c r="C21" s="18"/>
      <c r="D21" s="18"/>
      <c r="E21" s="18"/>
      <c r="F21" s="28"/>
      <c r="G21" s="28"/>
      <c r="H21" s="28"/>
      <c r="I21" s="28"/>
      <c r="J21" s="82"/>
    </row>
    <row r="22" spans="1:10" ht="21" customHeight="1">
      <c r="A22" s="18"/>
      <c r="B22" s="18"/>
      <c r="C22" s="18"/>
      <c r="D22" s="18"/>
      <c r="E22" s="18"/>
      <c r="F22" s="28"/>
      <c r="G22" s="28"/>
      <c r="H22" s="28"/>
      <c r="I22" s="28"/>
      <c r="J22" s="82"/>
    </row>
    <row r="23" spans="1:10" ht="21" customHeight="1">
      <c r="A23" s="18"/>
      <c r="B23" s="18"/>
      <c r="C23" s="18"/>
      <c r="D23" s="18"/>
      <c r="E23" s="18"/>
      <c r="F23" s="28"/>
      <c r="G23" s="28"/>
      <c r="H23" s="28"/>
      <c r="I23" s="28"/>
      <c r="J23" s="82"/>
    </row>
    <row r="24" spans="1:10" ht="21" customHeight="1">
      <c r="A24" s="18"/>
      <c r="B24" s="18"/>
      <c r="C24" s="18"/>
      <c r="D24" s="18"/>
      <c r="E24" s="18"/>
      <c r="F24" s="28"/>
      <c r="G24" s="28"/>
      <c r="H24" s="28"/>
      <c r="I24" s="28"/>
      <c r="J24" s="82"/>
    </row>
    <row r="25" spans="1:10" ht="21" customHeight="1">
      <c r="A25" s="20"/>
      <c r="B25" s="20"/>
      <c r="C25" s="20"/>
      <c r="D25" s="20"/>
      <c r="E25" s="20"/>
      <c r="F25" s="22"/>
      <c r="G25" s="22"/>
      <c r="H25" s="22"/>
      <c r="I25" s="22"/>
      <c r="J25" s="83"/>
    </row>
    <row r="26" spans="1:10" ht="21" customHeight="1">
      <c r="A26" s="20"/>
      <c r="B26" s="20"/>
      <c r="C26" s="20"/>
      <c r="D26" s="20"/>
      <c r="E26" s="20"/>
      <c r="F26" s="22"/>
      <c r="G26" s="22"/>
      <c r="H26" s="22"/>
      <c r="I26" s="22"/>
      <c r="J26" s="83"/>
    </row>
    <row r="27" spans="1:10" ht="21" customHeight="1">
      <c r="A27" s="20"/>
      <c r="B27" s="20"/>
      <c r="C27" s="20"/>
      <c r="D27" s="20"/>
      <c r="E27" s="20"/>
      <c r="F27" s="22"/>
      <c r="G27" s="22"/>
      <c r="H27" s="22"/>
      <c r="I27" s="22"/>
      <c r="J27" s="83"/>
    </row>
    <row r="28" spans="1:10" ht="21" customHeight="1">
      <c r="A28" s="20"/>
      <c r="B28" s="20"/>
      <c r="C28" s="20"/>
      <c r="D28" s="20"/>
      <c r="E28" s="20"/>
      <c r="F28" s="22"/>
      <c r="G28" s="22"/>
      <c r="H28" s="22"/>
      <c r="I28" s="22"/>
      <c r="J28" s="83"/>
    </row>
    <row r="29" spans="1:10" ht="21" customHeight="1">
      <c r="A29" s="20"/>
      <c r="B29" s="20"/>
      <c r="C29" s="20"/>
      <c r="D29" s="20"/>
      <c r="E29" s="20"/>
      <c r="F29" s="22"/>
      <c r="G29" s="22"/>
      <c r="H29" s="22"/>
      <c r="I29" s="22"/>
      <c r="J29" s="83"/>
    </row>
    <row r="30" spans="1:10" ht="21" customHeight="1">
      <c r="A30" s="20"/>
      <c r="B30" s="20"/>
      <c r="C30" s="20"/>
      <c r="D30" s="20"/>
      <c r="E30" s="20"/>
      <c r="F30" s="22"/>
      <c r="G30" s="22"/>
      <c r="H30" s="22"/>
      <c r="I30" s="22"/>
      <c r="J30" s="83"/>
    </row>
    <row r="31" spans="1:10" ht="21" customHeight="1">
      <c r="A31" s="20"/>
      <c r="B31" s="20"/>
      <c r="C31" s="20"/>
      <c r="D31" s="20"/>
      <c r="E31" s="20"/>
      <c r="F31" s="22"/>
      <c r="G31" s="22"/>
      <c r="H31" s="22"/>
      <c r="I31" s="22"/>
      <c r="J31" s="83"/>
    </row>
    <row r="32" spans="1:10" ht="21" customHeight="1">
      <c r="A32" s="20"/>
      <c r="B32" s="20"/>
      <c r="C32" s="20"/>
      <c r="D32" s="20"/>
      <c r="E32" s="20"/>
      <c r="F32" s="22"/>
      <c r="G32" s="22"/>
      <c r="H32" s="22"/>
      <c r="I32" s="22"/>
      <c r="J32" s="83"/>
    </row>
    <row r="33" ht="21" customHeight="1"/>
    <row r="34" ht="21" customHeight="1"/>
    <row r="35" ht="21" customHeight="1"/>
    <row r="36" ht="21" customHeight="1"/>
  </sheetData>
  <mergeCells count="1">
    <mergeCell ref="A1:J1"/>
  </mergeCells>
  <printOptions horizontalCentered="1" verticalCentered="1"/>
  <pageMargins left="0.39375" right="0.39375" top="0.39375" bottom="0.39375" header="0" footer="0"/>
  <pageSetup fitToHeight="0"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2" sqref="A12"/>
    </sheetView>
  </sheetViews>
  <sheetFormatPr defaultColWidth="9.00390625" defaultRowHeight="12.75"/>
  <cols>
    <col min="1" max="1" width="4.75390625" style="3" customWidth="1"/>
    <col min="2" max="2" width="22.25390625" style="1" bestFit="1" customWidth="1"/>
    <col min="3" max="3" width="31.875" style="1" bestFit="1" customWidth="1"/>
    <col min="4" max="4" width="12.625" style="1" customWidth="1"/>
    <col min="5" max="5" width="6.75390625" style="1" customWidth="1"/>
    <col min="6" max="6" width="6.75390625" style="2" customWidth="1"/>
    <col min="7" max="8" width="6.75390625" style="3" customWidth="1"/>
    <col min="9" max="9" width="6.75390625" style="1" customWidth="1"/>
    <col min="10" max="10" width="6.75390625" style="3" customWidth="1"/>
  </cols>
  <sheetData>
    <row r="1" spans="1:10" s="5" customFormat="1" ht="41.25" customHeight="1" thickBot="1">
      <c r="A1" s="158" t="s">
        <v>206</v>
      </c>
      <c r="B1" s="159"/>
      <c r="C1" s="159"/>
      <c r="D1" s="159"/>
      <c r="E1" s="159"/>
      <c r="F1" s="159"/>
      <c r="G1" s="159"/>
      <c r="H1" s="159"/>
      <c r="I1" s="159"/>
      <c r="J1" s="160"/>
    </row>
    <row r="2" spans="1:10" s="4" customFormat="1" ht="21" customHeight="1">
      <c r="A2" s="142" t="s">
        <v>141</v>
      </c>
      <c r="B2" s="93"/>
      <c r="C2" s="93"/>
      <c r="D2" s="93"/>
      <c r="E2" s="95" t="s">
        <v>142</v>
      </c>
      <c r="F2" s="93"/>
      <c r="G2" s="93"/>
      <c r="H2" s="93"/>
      <c r="I2" s="121"/>
      <c r="J2" s="107"/>
    </row>
    <row r="3" spans="1:10" s="4" customFormat="1" ht="21" customHeight="1">
      <c r="A3" s="143" t="s">
        <v>0</v>
      </c>
      <c r="B3" s="98"/>
      <c r="C3" s="99">
        <v>155</v>
      </c>
      <c r="D3" s="98" t="s">
        <v>143</v>
      </c>
      <c r="E3" s="98"/>
      <c r="F3" s="98"/>
      <c r="G3" s="98">
        <v>42</v>
      </c>
      <c r="H3" s="57"/>
      <c r="I3" s="108"/>
      <c r="J3" s="44"/>
    </row>
    <row r="4" spans="1:10" s="4" customFormat="1" ht="21" customHeight="1" thickBot="1">
      <c r="A4" s="144" t="s">
        <v>144</v>
      </c>
      <c r="B4" s="102"/>
      <c r="C4" s="103">
        <f>SUM(C3/G3)</f>
        <v>3.6904761904761907</v>
      </c>
      <c r="D4" s="104" t="s">
        <v>1</v>
      </c>
      <c r="E4" s="123"/>
      <c r="F4" s="102"/>
      <c r="G4" s="102">
        <v>65</v>
      </c>
      <c r="H4" s="102" t="s">
        <v>145</v>
      </c>
      <c r="I4" s="122"/>
      <c r="J4" s="124">
        <v>19</v>
      </c>
    </row>
    <row r="5" spans="1:10" s="4" customFormat="1" ht="21" customHeight="1">
      <c r="A5" s="23" t="s">
        <v>2</v>
      </c>
      <c r="B5" s="6" t="s">
        <v>3</v>
      </c>
      <c r="C5" s="6" t="s">
        <v>4</v>
      </c>
      <c r="D5" s="7" t="s">
        <v>5</v>
      </c>
      <c r="E5" s="6" t="s">
        <v>6</v>
      </c>
      <c r="F5" s="8" t="s">
        <v>7</v>
      </c>
      <c r="G5" s="6" t="s">
        <v>8</v>
      </c>
      <c r="H5" s="6" t="s">
        <v>9</v>
      </c>
      <c r="I5" s="9" t="s">
        <v>10</v>
      </c>
      <c r="J5" s="120" t="s">
        <v>11</v>
      </c>
    </row>
    <row r="6" spans="1:10" s="4" customFormat="1" ht="21" customHeight="1">
      <c r="A6" s="147">
        <v>1</v>
      </c>
      <c r="B6" s="111" t="s">
        <v>48</v>
      </c>
      <c r="C6" s="111" t="s">
        <v>49</v>
      </c>
      <c r="D6" s="111" t="s">
        <v>179</v>
      </c>
      <c r="E6" s="115">
        <v>28.04</v>
      </c>
      <c r="F6" s="116">
        <f>SUM(C3/E6)</f>
        <v>5.527817403708987</v>
      </c>
      <c r="G6" s="115"/>
      <c r="H6" s="115"/>
      <c r="I6" s="115"/>
      <c r="J6" s="126">
        <v>0</v>
      </c>
    </row>
    <row r="7" spans="1:10" s="4" customFormat="1" ht="21" customHeight="1">
      <c r="A7" s="147">
        <v>2</v>
      </c>
      <c r="B7" s="111" t="s">
        <v>46</v>
      </c>
      <c r="C7" s="111" t="s">
        <v>54</v>
      </c>
      <c r="D7" s="111" t="s">
        <v>179</v>
      </c>
      <c r="E7" s="115">
        <v>28.2</v>
      </c>
      <c r="F7" s="116">
        <f>SUM(C3/E7)</f>
        <v>5.49645390070922</v>
      </c>
      <c r="G7" s="115"/>
      <c r="H7" s="115"/>
      <c r="I7" s="115"/>
      <c r="J7" s="126">
        <v>0</v>
      </c>
    </row>
    <row r="8" spans="1:10" s="4" customFormat="1" ht="21" customHeight="1">
      <c r="A8" s="147">
        <v>3</v>
      </c>
      <c r="B8" s="111" t="s">
        <v>46</v>
      </c>
      <c r="C8" s="111" t="s">
        <v>47</v>
      </c>
      <c r="D8" s="111" t="s">
        <v>179</v>
      </c>
      <c r="E8" s="115">
        <v>29.43</v>
      </c>
      <c r="F8" s="116">
        <f>SUM(C3/E8)</f>
        <v>5.2667346245327895</v>
      </c>
      <c r="G8" s="115"/>
      <c r="H8" s="115"/>
      <c r="I8" s="115"/>
      <c r="J8" s="126">
        <v>0</v>
      </c>
    </row>
    <row r="9" spans="1:10" s="4" customFormat="1" ht="21" customHeight="1">
      <c r="A9" s="45">
        <v>4</v>
      </c>
      <c r="B9" s="72" t="s">
        <v>24</v>
      </c>
      <c r="C9" s="72" t="s">
        <v>25</v>
      </c>
      <c r="D9" s="72" t="s">
        <v>179</v>
      </c>
      <c r="E9" s="10">
        <v>29.75</v>
      </c>
      <c r="F9" s="11">
        <f>SUM(C3/E9)</f>
        <v>5.2100840336134455</v>
      </c>
      <c r="G9" s="10"/>
      <c r="H9" s="10"/>
      <c r="I9" s="10"/>
      <c r="J9" s="26">
        <v>0</v>
      </c>
    </row>
    <row r="10" spans="1:10" s="4" customFormat="1" ht="21" customHeight="1">
      <c r="A10" s="45">
        <v>5</v>
      </c>
      <c r="B10" s="72" t="s">
        <v>37</v>
      </c>
      <c r="C10" s="72" t="s">
        <v>38</v>
      </c>
      <c r="D10" s="72" t="s">
        <v>176</v>
      </c>
      <c r="E10" s="10">
        <v>31.03</v>
      </c>
      <c r="F10" s="11">
        <f>SUM(C3/E10)</f>
        <v>4.99516596841766</v>
      </c>
      <c r="G10" s="10"/>
      <c r="H10" s="10"/>
      <c r="I10" s="10"/>
      <c r="J10" s="26">
        <v>0</v>
      </c>
    </row>
    <row r="11" spans="1:10" s="4" customFormat="1" ht="21" customHeight="1">
      <c r="A11" s="45">
        <v>6</v>
      </c>
      <c r="B11" s="72" t="s">
        <v>52</v>
      </c>
      <c r="C11" s="72" t="s">
        <v>53</v>
      </c>
      <c r="D11" s="72" t="s">
        <v>172</v>
      </c>
      <c r="E11" s="112">
        <v>31.13</v>
      </c>
      <c r="F11" s="11">
        <f>SUM(C3/E11)</f>
        <v>4.9791198201092195</v>
      </c>
      <c r="G11" s="112"/>
      <c r="H11" s="112"/>
      <c r="I11" s="112"/>
      <c r="J11" s="128">
        <v>0</v>
      </c>
    </row>
    <row r="12" spans="1:10" s="4" customFormat="1" ht="21" customHeight="1">
      <c r="A12" s="45">
        <v>7</v>
      </c>
      <c r="B12" s="71" t="s">
        <v>57</v>
      </c>
      <c r="C12" s="71" t="s">
        <v>199</v>
      </c>
      <c r="D12" s="71" t="s">
        <v>172</v>
      </c>
      <c r="E12" s="112">
        <v>31.88</v>
      </c>
      <c r="F12" s="11">
        <f>SUM(C3/E12)</f>
        <v>4.86198243412798</v>
      </c>
      <c r="G12" s="112"/>
      <c r="H12" s="112"/>
      <c r="I12" s="112"/>
      <c r="J12" s="128">
        <v>0</v>
      </c>
    </row>
    <row r="13" spans="1:10" s="4" customFormat="1" ht="21" customHeight="1">
      <c r="A13" s="45">
        <v>8</v>
      </c>
      <c r="B13" s="72" t="s">
        <v>12</v>
      </c>
      <c r="C13" s="72" t="s">
        <v>26</v>
      </c>
      <c r="D13" s="72" t="s">
        <v>179</v>
      </c>
      <c r="E13" s="112">
        <v>32.1</v>
      </c>
      <c r="F13" s="11">
        <f>SUM(C3/E13)</f>
        <v>4.8286604361370715</v>
      </c>
      <c r="G13" s="112"/>
      <c r="H13" s="112"/>
      <c r="I13" s="112"/>
      <c r="J13" s="128">
        <v>0</v>
      </c>
    </row>
    <row r="14" spans="1:10" s="4" customFormat="1" ht="21" customHeight="1">
      <c r="A14" s="45">
        <v>9</v>
      </c>
      <c r="B14" s="72" t="s">
        <v>75</v>
      </c>
      <c r="C14" s="72" t="s">
        <v>195</v>
      </c>
      <c r="D14" s="72" t="s">
        <v>196</v>
      </c>
      <c r="E14" s="112">
        <v>40.19</v>
      </c>
      <c r="F14" s="11">
        <f>SUM(C3/E14)</f>
        <v>3.856680766359791</v>
      </c>
      <c r="G14" s="112"/>
      <c r="H14" s="112"/>
      <c r="I14" s="112"/>
      <c r="J14" s="128">
        <v>0</v>
      </c>
    </row>
    <row r="15" spans="1:10" s="4" customFormat="1" ht="21" customHeight="1">
      <c r="A15" s="45">
        <v>10</v>
      </c>
      <c r="B15" s="72" t="s">
        <v>73</v>
      </c>
      <c r="C15" s="72" t="s">
        <v>74</v>
      </c>
      <c r="D15" s="72" t="s">
        <v>191</v>
      </c>
      <c r="E15" s="10">
        <v>41.59</v>
      </c>
      <c r="F15" s="11">
        <f>SUM(C3/E15)</f>
        <v>3.726857417648473</v>
      </c>
      <c r="G15" s="10"/>
      <c r="H15" s="10"/>
      <c r="I15" s="10"/>
      <c r="J15" s="26">
        <v>0</v>
      </c>
    </row>
    <row r="16" spans="1:10" s="4" customFormat="1" ht="21" customHeight="1">
      <c r="A16" s="45">
        <v>11</v>
      </c>
      <c r="B16" s="72" t="s">
        <v>56</v>
      </c>
      <c r="C16" s="72" t="s">
        <v>198</v>
      </c>
      <c r="D16" s="72" t="s">
        <v>176</v>
      </c>
      <c r="E16" s="112">
        <v>30.38</v>
      </c>
      <c r="F16" s="11">
        <f>SUM(C3/E16)</f>
        <v>5.1020408163265305</v>
      </c>
      <c r="G16" s="112">
        <v>1</v>
      </c>
      <c r="H16" s="112"/>
      <c r="I16" s="112"/>
      <c r="J16" s="128">
        <v>5</v>
      </c>
    </row>
    <row r="17" spans="1:10" s="4" customFormat="1" ht="21" customHeight="1">
      <c r="A17" s="47">
        <v>12</v>
      </c>
      <c r="B17" s="72" t="s">
        <v>18</v>
      </c>
      <c r="C17" s="72" t="s">
        <v>23</v>
      </c>
      <c r="D17" s="72" t="s">
        <v>172</v>
      </c>
      <c r="E17" s="51">
        <v>33.1</v>
      </c>
      <c r="F17" s="11">
        <f>SUM(C3/E17)</f>
        <v>4.682779456193353</v>
      </c>
      <c r="G17" s="51">
        <v>1</v>
      </c>
      <c r="H17" s="51"/>
      <c r="I17" s="51"/>
      <c r="J17" s="54">
        <v>5</v>
      </c>
    </row>
    <row r="18" spans="1:10" s="4" customFormat="1" ht="21" customHeight="1">
      <c r="A18" s="47">
        <v>13</v>
      </c>
      <c r="B18" s="72" t="s">
        <v>51</v>
      </c>
      <c r="C18" s="72" t="s">
        <v>194</v>
      </c>
      <c r="D18" s="72" t="s">
        <v>174</v>
      </c>
      <c r="E18" s="22">
        <v>35.56</v>
      </c>
      <c r="F18" s="11">
        <f>SUM(C3/E18)</f>
        <v>4.358830146231721</v>
      </c>
      <c r="G18" s="22">
        <v>1</v>
      </c>
      <c r="H18" s="22"/>
      <c r="I18" s="22"/>
      <c r="J18" s="48">
        <v>5</v>
      </c>
    </row>
    <row r="19" spans="1:10" s="4" customFormat="1" ht="21" customHeight="1">
      <c r="A19" s="49">
        <v>14</v>
      </c>
      <c r="B19" s="72" t="s">
        <v>77</v>
      </c>
      <c r="C19" s="72" t="s">
        <v>78</v>
      </c>
      <c r="D19" s="72" t="s">
        <v>156</v>
      </c>
      <c r="E19" s="22">
        <v>39.06</v>
      </c>
      <c r="F19" s="11">
        <f>SUM(C3/E19)</f>
        <v>3.968253968253968</v>
      </c>
      <c r="G19" s="22"/>
      <c r="H19" s="22">
        <v>1</v>
      </c>
      <c r="I19" s="22"/>
      <c r="J19" s="48">
        <v>5</v>
      </c>
    </row>
    <row r="20" spans="1:10" s="4" customFormat="1" ht="21" customHeight="1">
      <c r="A20" s="45">
        <v>15</v>
      </c>
      <c r="B20" s="72" t="s">
        <v>177</v>
      </c>
      <c r="C20" s="72" t="s">
        <v>178</v>
      </c>
      <c r="D20" s="72" t="s">
        <v>179</v>
      </c>
      <c r="E20" s="16">
        <v>33.77</v>
      </c>
      <c r="F20" s="11">
        <f>SUM(C3/E20)</f>
        <v>4.589872668048564</v>
      </c>
      <c r="G20" s="16">
        <v>1</v>
      </c>
      <c r="H20" s="16">
        <v>1</v>
      </c>
      <c r="I20" s="16"/>
      <c r="J20" s="27">
        <v>10</v>
      </c>
    </row>
    <row r="21" spans="1:10" s="4" customFormat="1" ht="21" customHeight="1">
      <c r="A21" s="46">
        <v>16</v>
      </c>
      <c r="B21" s="72" t="s">
        <v>61</v>
      </c>
      <c r="C21" s="72" t="s">
        <v>62</v>
      </c>
      <c r="D21" s="72" t="s">
        <v>183</v>
      </c>
      <c r="E21" s="16">
        <v>48.78</v>
      </c>
      <c r="F21" s="11">
        <f>SUM(C3/E21)</f>
        <v>3.177531775317753</v>
      </c>
      <c r="G21" s="16">
        <v>1</v>
      </c>
      <c r="H21" s="16"/>
      <c r="I21" s="16">
        <v>6.78</v>
      </c>
      <c r="J21" s="27">
        <v>11.78</v>
      </c>
    </row>
    <row r="22" spans="1:10" s="4" customFormat="1" ht="21" customHeight="1">
      <c r="A22" s="46">
        <v>17</v>
      </c>
      <c r="B22" s="72" t="s">
        <v>31</v>
      </c>
      <c r="C22" s="72" t="s">
        <v>193</v>
      </c>
      <c r="D22" s="72" t="s">
        <v>174</v>
      </c>
      <c r="E22" s="16">
        <v>49.41</v>
      </c>
      <c r="F22" s="11">
        <f>SUM(C3/E22)</f>
        <v>3.1370167982189843</v>
      </c>
      <c r="G22" s="16"/>
      <c r="H22" s="16">
        <v>1</v>
      </c>
      <c r="I22" s="16">
        <v>7.41</v>
      </c>
      <c r="J22" s="27">
        <v>12.41</v>
      </c>
    </row>
    <row r="23" spans="1:10" s="4" customFormat="1" ht="21" customHeight="1">
      <c r="A23" s="46">
        <v>18</v>
      </c>
      <c r="B23" s="72" t="s">
        <v>69</v>
      </c>
      <c r="C23" s="72" t="s">
        <v>70</v>
      </c>
      <c r="D23" s="72" t="s">
        <v>188</v>
      </c>
      <c r="E23" s="16">
        <v>48.08</v>
      </c>
      <c r="F23" s="11">
        <f>SUM(C3/E23)</f>
        <v>3.223793677204659</v>
      </c>
      <c r="G23" s="16">
        <v>2</v>
      </c>
      <c r="H23" s="16"/>
      <c r="I23" s="16">
        <v>6.08</v>
      </c>
      <c r="J23" s="27">
        <v>16.08</v>
      </c>
    </row>
    <row r="24" spans="1:10" ht="21" customHeight="1">
      <c r="A24" s="46">
        <v>19</v>
      </c>
      <c r="B24" s="72" t="s">
        <v>35</v>
      </c>
      <c r="C24" s="72" t="s">
        <v>36</v>
      </c>
      <c r="D24" s="72" t="s">
        <v>172</v>
      </c>
      <c r="E24" s="16">
        <v>58.08</v>
      </c>
      <c r="F24" s="11">
        <f>SUM(C3/E24)</f>
        <v>2.6687327823691462</v>
      </c>
      <c r="G24" s="16"/>
      <c r="H24" s="16">
        <v>2</v>
      </c>
      <c r="I24" s="16">
        <v>16.08</v>
      </c>
      <c r="J24" s="27">
        <v>26.08</v>
      </c>
    </row>
    <row r="25" spans="1:10" ht="21" customHeight="1">
      <c r="A25" s="46">
        <v>20</v>
      </c>
      <c r="B25" s="72" t="s">
        <v>29</v>
      </c>
      <c r="C25" s="72" t="s">
        <v>30</v>
      </c>
      <c r="D25" s="72" t="s">
        <v>172</v>
      </c>
      <c r="E25" s="16"/>
      <c r="F25" s="21"/>
      <c r="G25" s="16"/>
      <c r="H25" s="16"/>
      <c r="I25" s="16"/>
      <c r="J25" s="27" t="s">
        <v>165</v>
      </c>
    </row>
    <row r="26" spans="1:10" ht="21" customHeight="1">
      <c r="A26" s="46">
        <v>21</v>
      </c>
      <c r="B26" s="72" t="s">
        <v>31</v>
      </c>
      <c r="C26" s="72" t="s">
        <v>173</v>
      </c>
      <c r="D26" s="72" t="s">
        <v>174</v>
      </c>
      <c r="E26" s="16"/>
      <c r="F26" s="21"/>
      <c r="G26" s="16"/>
      <c r="H26" s="16"/>
      <c r="I26" s="16"/>
      <c r="J26" s="27" t="s">
        <v>165</v>
      </c>
    </row>
    <row r="27" spans="1:10" ht="21" customHeight="1">
      <c r="A27" s="46">
        <v>22</v>
      </c>
      <c r="B27" s="72" t="s">
        <v>32</v>
      </c>
      <c r="C27" s="72" t="s">
        <v>175</v>
      </c>
      <c r="D27" s="72" t="s">
        <v>174</v>
      </c>
      <c r="E27" s="16"/>
      <c r="F27" s="21"/>
      <c r="G27" s="16"/>
      <c r="H27" s="16"/>
      <c r="I27" s="16"/>
      <c r="J27" s="27" t="s">
        <v>165</v>
      </c>
    </row>
    <row r="28" spans="1:10" ht="21" customHeight="1">
      <c r="A28" s="46">
        <v>23</v>
      </c>
      <c r="B28" s="72" t="s">
        <v>33</v>
      </c>
      <c r="C28" s="72" t="s">
        <v>34</v>
      </c>
      <c r="D28" s="72" t="s">
        <v>172</v>
      </c>
      <c r="E28" s="16"/>
      <c r="F28" s="21"/>
      <c r="G28" s="16"/>
      <c r="H28" s="16"/>
      <c r="I28" s="16"/>
      <c r="J28" s="27" t="s">
        <v>165</v>
      </c>
    </row>
    <row r="29" spans="1:10" ht="21" customHeight="1">
      <c r="A29" s="46">
        <v>24</v>
      </c>
      <c r="B29" s="72" t="s">
        <v>39</v>
      </c>
      <c r="C29" s="72" t="s">
        <v>40</v>
      </c>
      <c r="D29" s="72" t="s">
        <v>174</v>
      </c>
      <c r="E29" s="16"/>
      <c r="F29" s="21"/>
      <c r="G29" s="16"/>
      <c r="H29" s="16"/>
      <c r="I29" s="16"/>
      <c r="J29" s="27" t="s">
        <v>165</v>
      </c>
    </row>
    <row r="30" spans="1:10" ht="21" customHeight="1">
      <c r="A30" s="46">
        <v>25</v>
      </c>
      <c r="B30" s="72" t="s">
        <v>27</v>
      </c>
      <c r="C30" s="72" t="s">
        <v>41</v>
      </c>
      <c r="D30" s="72" t="s">
        <v>174</v>
      </c>
      <c r="E30" s="16"/>
      <c r="F30" s="21"/>
      <c r="G30" s="16"/>
      <c r="H30" s="16"/>
      <c r="I30" s="16"/>
      <c r="J30" s="27" t="s">
        <v>165</v>
      </c>
    </row>
    <row r="31" spans="1:10" ht="21" customHeight="1">
      <c r="A31" s="46">
        <v>26</v>
      </c>
      <c r="B31" s="72" t="s">
        <v>42</v>
      </c>
      <c r="C31" s="72" t="s">
        <v>43</v>
      </c>
      <c r="D31" s="72" t="s">
        <v>174</v>
      </c>
      <c r="E31" s="16"/>
      <c r="F31" s="21"/>
      <c r="G31" s="16"/>
      <c r="H31" s="16"/>
      <c r="I31" s="16"/>
      <c r="J31" s="27" t="s">
        <v>165</v>
      </c>
    </row>
    <row r="32" spans="1:10" ht="21" customHeight="1">
      <c r="A32" s="46">
        <v>27</v>
      </c>
      <c r="B32" s="72" t="s">
        <v>58</v>
      </c>
      <c r="C32" s="72" t="s">
        <v>59</v>
      </c>
      <c r="D32" s="72" t="s">
        <v>180</v>
      </c>
      <c r="E32" s="16"/>
      <c r="F32" s="21"/>
      <c r="G32" s="16"/>
      <c r="H32" s="16"/>
      <c r="I32" s="16"/>
      <c r="J32" s="27" t="s">
        <v>165</v>
      </c>
    </row>
    <row r="33" spans="1:10" ht="21" customHeight="1">
      <c r="A33" s="46">
        <v>28</v>
      </c>
      <c r="B33" s="71" t="s">
        <v>60</v>
      </c>
      <c r="C33" s="72" t="s">
        <v>181</v>
      </c>
      <c r="D33" s="72" t="s">
        <v>182</v>
      </c>
      <c r="E33" s="16"/>
      <c r="F33" s="21"/>
      <c r="G33" s="16"/>
      <c r="H33" s="16"/>
      <c r="I33" s="16"/>
      <c r="J33" s="27" t="s">
        <v>165</v>
      </c>
    </row>
    <row r="34" spans="1:10" ht="21" customHeight="1">
      <c r="A34" s="134">
        <v>29</v>
      </c>
      <c r="B34" s="135" t="s">
        <v>63</v>
      </c>
      <c r="C34" s="135" t="s">
        <v>64</v>
      </c>
      <c r="D34" s="135" t="s">
        <v>184</v>
      </c>
      <c r="E34" s="80"/>
      <c r="F34" s="138"/>
      <c r="G34" s="80"/>
      <c r="H34" s="80"/>
      <c r="I34" s="80"/>
      <c r="J34" s="136" t="s">
        <v>165</v>
      </c>
    </row>
    <row r="35" spans="1:10" ht="21" customHeight="1">
      <c r="A35" s="145">
        <v>30</v>
      </c>
      <c r="B35" s="72" t="s">
        <v>65</v>
      </c>
      <c r="C35" s="72" t="s">
        <v>66</v>
      </c>
      <c r="D35" s="72" t="s">
        <v>185</v>
      </c>
      <c r="E35" s="16"/>
      <c r="F35" s="21"/>
      <c r="G35" s="16"/>
      <c r="H35" s="16"/>
      <c r="I35" s="16"/>
      <c r="J35" s="27" t="s">
        <v>165</v>
      </c>
    </row>
    <row r="36" spans="1:10" ht="21" customHeight="1">
      <c r="A36" s="145">
        <v>31</v>
      </c>
      <c r="B36" s="72" t="s">
        <v>48</v>
      </c>
      <c r="C36" s="71" t="s">
        <v>186</v>
      </c>
      <c r="D36" s="72" t="s">
        <v>187</v>
      </c>
      <c r="E36" s="16"/>
      <c r="F36" s="21"/>
      <c r="G36" s="16"/>
      <c r="H36" s="16"/>
      <c r="I36" s="16"/>
      <c r="J36" s="27" t="s">
        <v>165</v>
      </c>
    </row>
    <row r="37" spans="1:10" ht="21" customHeight="1">
      <c r="A37" s="145">
        <v>32</v>
      </c>
      <c r="B37" s="72" t="s">
        <v>67</v>
      </c>
      <c r="C37" s="72" t="s">
        <v>68</v>
      </c>
      <c r="D37" s="72" t="s">
        <v>156</v>
      </c>
      <c r="E37" s="16"/>
      <c r="F37" s="21"/>
      <c r="G37" s="16"/>
      <c r="H37" s="16"/>
      <c r="I37" s="16"/>
      <c r="J37" s="27" t="s">
        <v>165</v>
      </c>
    </row>
    <row r="38" spans="1:10" ht="21" customHeight="1">
      <c r="A38" s="145">
        <v>33</v>
      </c>
      <c r="B38" s="72" t="s">
        <v>67</v>
      </c>
      <c r="C38" s="72" t="s">
        <v>71</v>
      </c>
      <c r="D38" s="72" t="s">
        <v>156</v>
      </c>
      <c r="E38" s="16"/>
      <c r="F38" s="21"/>
      <c r="G38" s="16"/>
      <c r="H38" s="16"/>
      <c r="I38" s="16"/>
      <c r="J38" s="27" t="s">
        <v>165</v>
      </c>
    </row>
    <row r="39" spans="1:10" ht="21" customHeight="1">
      <c r="A39" s="145">
        <v>34</v>
      </c>
      <c r="B39" s="72" t="s">
        <v>72</v>
      </c>
      <c r="C39" s="72" t="s">
        <v>189</v>
      </c>
      <c r="D39" s="72" t="s">
        <v>190</v>
      </c>
      <c r="E39" s="16"/>
      <c r="F39" s="21"/>
      <c r="G39" s="16"/>
      <c r="H39" s="16"/>
      <c r="I39" s="16"/>
      <c r="J39" s="27" t="s">
        <v>165</v>
      </c>
    </row>
    <row r="40" spans="1:10" ht="21" customHeight="1">
      <c r="A40" s="145">
        <v>35</v>
      </c>
      <c r="B40" s="72" t="s">
        <v>44</v>
      </c>
      <c r="C40" s="72" t="s">
        <v>45</v>
      </c>
      <c r="D40" s="72" t="s">
        <v>172</v>
      </c>
      <c r="E40" s="16"/>
      <c r="F40" s="21"/>
      <c r="G40" s="16"/>
      <c r="H40" s="16"/>
      <c r="I40" s="16"/>
      <c r="J40" s="27" t="s">
        <v>165</v>
      </c>
    </row>
    <row r="41" spans="1:10" ht="21" customHeight="1">
      <c r="A41" s="145">
        <v>36</v>
      </c>
      <c r="B41" s="71" t="s">
        <v>22</v>
      </c>
      <c r="C41" s="71" t="s">
        <v>192</v>
      </c>
      <c r="D41" s="71" t="s">
        <v>172</v>
      </c>
      <c r="E41" s="16"/>
      <c r="F41" s="21"/>
      <c r="G41" s="16"/>
      <c r="H41" s="16"/>
      <c r="I41" s="16"/>
      <c r="J41" s="27" t="s">
        <v>165</v>
      </c>
    </row>
    <row r="42" spans="1:10" ht="21" customHeight="1">
      <c r="A42" s="145">
        <v>37</v>
      </c>
      <c r="B42" s="72" t="s">
        <v>48</v>
      </c>
      <c r="C42" s="72" t="s">
        <v>50</v>
      </c>
      <c r="D42" s="72" t="s">
        <v>179</v>
      </c>
      <c r="E42" s="16"/>
      <c r="F42" s="21"/>
      <c r="G42" s="16"/>
      <c r="H42" s="16"/>
      <c r="I42" s="16"/>
      <c r="J42" s="27" t="s">
        <v>165</v>
      </c>
    </row>
    <row r="43" spans="1:10" ht="21" customHeight="1" thickBot="1">
      <c r="A43" s="146">
        <v>38</v>
      </c>
      <c r="B43" s="140" t="s">
        <v>28</v>
      </c>
      <c r="C43" s="140" t="s">
        <v>76</v>
      </c>
      <c r="D43" s="140" t="s">
        <v>197</v>
      </c>
      <c r="E43" s="137"/>
      <c r="F43" s="139"/>
      <c r="G43" s="137"/>
      <c r="H43" s="137"/>
      <c r="I43" s="137"/>
      <c r="J43" s="141" t="s">
        <v>165</v>
      </c>
    </row>
    <row r="44" spans="5:9" ht="12.75">
      <c r="E44" s="3"/>
      <c r="F44" s="31"/>
      <c r="I44" s="3"/>
    </row>
    <row r="45" spans="5:9" ht="12.75">
      <c r="E45" s="3"/>
      <c r="F45" s="31"/>
      <c r="I45" s="3"/>
    </row>
    <row r="46" spans="5:9" ht="12.75">
      <c r="E46" s="3"/>
      <c r="F46" s="31"/>
      <c r="I46" s="3"/>
    </row>
    <row r="47" spans="5:9" ht="12.75">
      <c r="E47" s="3"/>
      <c r="F47" s="31"/>
      <c r="I47" s="3"/>
    </row>
  </sheetData>
  <mergeCells count="1">
    <mergeCell ref="A1:J1"/>
  </mergeCells>
  <printOptions horizontalCentered="1" verticalCentered="1"/>
  <pageMargins left="0.39375" right="0.39375" top="0.39375" bottom="0.39375" header="0" footer="0"/>
  <pageSetup fitToHeight="0"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0">
      <selection activeCell="A1" sqref="A1:J1"/>
    </sheetView>
  </sheetViews>
  <sheetFormatPr defaultColWidth="9.00390625" defaultRowHeight="12.75"/>
  <cols>
    <col min="1" max="1" width="4.75390625" style="1" customWidth="1"/>
    <col min="2" max="2" width="20.375" style="1" bestFit="1" customWidth="1"/>
    <col min="3" max="3" width="33.625" style="1" bestFit="1" customWidth="1"/>
    <col min="4" max="4" width="11.25390625" style="1" customWidth="1"/>
    <col min="5" max="5" width="6.75390625" style="1" customWidth="1"/>
    <col min="6" max="6" width="6.75390625" style="2" customWidth="1"/>
    <col min="7" max="9" width="6.75390625" style="1" customWidth="1"/>
    <col min="10" max="10" width="6.75390625" style="3" customWidth="1"/>
  </cols>
  <sheetData>
    <row r="1" spans="1:10" s="5" customFormat="1" ht="41.25" customHeight="1" thickBot="1">
      <c r="A1" s="158" t="s">
        <v>205</v>
      </c>
      <c r="B1" s="159"/>
      <c r="C1" s="159"/>
      <c r="D1" s="159"/>
      <c r="E1" s="159"/>
      <c r="F1" s="159"/>
      <c r="G1" s="159"/>
      <c r="H1" s="159"/>
      <c r="I1" s="159"/>
      <c r="J1" s="160"/>
    </row>
    <row r="2" spans="1:10" s="4" customFormat="1" ht="21" customHeight="1">
      <c r="A2" s="92" t="s">
        <v>141</v>
      </c>
      <c r="B2" s="93"/>
      <c r="C2" s="93"/>
      <c r="D2" s="93"/>
      <c r="E2" s="95" t="s">
        <v>142</v>
      </c>
      <c r="F2" s="93"/>
      <c r="G2" s="93"/>
      <c r="H2" s="93"/>
      <c r="I2" s="121"/>
      <c r="J2" s="107"/>
    </row>
    <row r="3" spans="1:10" s="4" customFormat="1" ht="21" customHeight="1">
      <c r="A3" s="97" t="s">
        <v>0</v>
      </c>
      <c r="B3" s="98"/>
      <c r="C3" s="99">
        <v>155</v>
      </c>
      <c r="D3" s="98" t="s">
        <v>143</v>
      </c>
      <c r="E3" s="98"/>
      <c r="F3" s="98"/>
      <c r="G3" s="98">
        <v>42</v>
      </c>
      <c r="H3" s="57"/>
      <c r="I3" s="108"/>
      <c r="J3" s="44"/>
    </row>
    <row r="4" spans="1:10" s="4" customFormat="1" ht="21" customHeight="1" thickBot="1">
      <c r="A4" s="101" t="s">
        <v>144</v>
      </c>
      <c r="B4" s="102"/>
      <c r="C4" s="103">
        <f>SUM(C3/G3)</f>
        <v>3.6904761904761907</v>
      </c>
      <c r="D4" s="104" t="s">
        <v>1</v>
      </c>
      <c r="E4" s="123"/>
      <c r="F4" s="102"/>
      <c r="G4" s="102">
        <v>65</v>
      </c>
      <c r="H4" s="102" t="s">
        <v>145</v>
      </c>
      <c r="I4" s="122"/>
      <c r="J4" s="124">
        <v>19</v>
      </c>
    </row>
    <row r="5" spans="1:10" s="4" customFormat="1" ht="21" customHeight="1">
      <c r="A5" s="23" t="s">
        <v>2</v>
      </c>
      <c r="B5" s="6" t="s">
        <v>3</v>
      </c>
      <c r="C5" s="6" t="s">
        <v>4</v>
      </c>
      <c r="D5" s="7" t="s">
        <v>5</v>
      </c>
      <c r="E5" s="6" t="s">
        <v>6</v>
      </c>
      <c r="F5" s="8" t="s">
        <v>7</v>
      </c>
      <c r="G5" s="6" t="s">
        <v>8</v>
      </c>
      <c r="H5" s="6" t="s">
        <v>9</v>
      </c>
      <c r="I5" s="9" t="s">
        <v>10</v>
      </c>
      <c r="J5" s="120" t="s">
        <v>11</v>
      </c>
    </row>
    <row r="6" spans="1:10" s="4" customFormat="1" ht="21" customHeight="1">
      <c r="A6" s="114">
        <v>1</v>
      </c>
      <c r="B6" s="111" t="s">
        <v>75</v>
      </c>
      <c r="C6" s="111" t="s">
        <v>87</v>
      </c>
      <c r="D6" s="111" t="s">
        <v>168</v>
      </c>
      <c r="E6" s="118">
        <v>32.31</v>
      </c>
      <c r="F6" s="125">
        <f>SUM(C3/E6)</f>
        <v>4.797276385020117</v>
      </c>
      <c r="G6" s="118"/>
      <c r="H6" s="115"/>
      <c r="I6" s="115"/>
      <c r="J6" s="126">
        <v>0</v>
      </c>
    </row>
    <row r="7" spans="1:10" s="4" customFormat="1" ht="21" customHeight="1">
      <c r="A7" s="114">
        <v>2</v>
      </c>
      <c r="B7" s="111" t="s">
        <v>92</v>
      </c>
      <c r="C7" s="111" t="s">
        <v>170</v>
      </c>
      <c r="D7" s="111" t="s">
        <v>152</v>
      </c>
      <c r="E7" s="118">
        <v>33.48</v>
      </c>
      <c r="F7" s="125">
        <f>SUM(C3/E7)</f>
        <v>4.62962962962963</v>
      </c>
      <c r="G7" s="118"/>
      <c r="H7" s="115"/>
      <c r="I7" s="115"/>
      <c r="J7" s="126">
        <v>0</v>
      </c>
    </row>
    <row r="8" spans="1:10" s="4" customFormat="1" ht="21" customHeight="1">
      <c r="A8" s="114">
        <v>3</v>
      </c>
      <c r="B8" s="111" t="s">
        <v>92</v>
      </c>
      <c r="C8" s="111" t="s">
        <v>93</v>
      </c>
      <c r="D8" s="111" t="s">
        <v>152</v>
      </c>
      <c r="E8" s="118">
        <v>34.9</v>
      </c>
      <c r="F8" s="125">
        <f>SUM(C3/E8)</f>
        <v>4.441260744985674</v>
      </c>
      <c r="G8" s="118"/>
      <c r="H8" s="115"/>
      <c r="I8" s="115"/>
      <c r="J8" s="126">
        <v>0</v>
      </c>
    </row>
    <row r="9" spans="1:10" s="4" customFormat="1" ht="21" customHeight="1">
      <c r="A9" s="25">
        <v>4</v>
      </c>
      <c r="B9" s="72" t="s">
        <v>79</v>
      </c>
      <c r="C9" s="72" t="s">
        <v>80</v>
      </c>
      <c r="D9" s="72" t="s">
        <v>152</v>
      </c>
      <c r="E9" s="16">
        <v>36.67</v>
      </c>
      <c r="F9" s="21">
        <f>SUM(C3/E9)</f>
        <v>4.226888464685029</v>
      </c>
      <c r="G9" s="16"/>
      <c r="H9" s="10"/>
      <c r="I9" s="10"/>
      <c r="J9" s="26">
        <v>0</v>
      </c>
    </row>
    <row r="10" spans="1:10" s="4" customFormat="1" ht="21" customHeight="1">
      <c r="A10" s="25">
        <v>5</v>
      </c>
      <c r="B10" s="72" t="s">
        <v>100</v>
      </c>
      <c r="C10" s="72" t="s">
        <v>101</v>
      </c>
      <c r="D10" s="72" t="s">
        <v>156</v>
      </c>
      <c r="E10" s="16">
        <v>45.47</v>
      </c>
      <c r="F10" s="21">
        <f>SUM(C3/E10)</f>
        <v>3.408840994062019</v>
      </c>
      <c r="G10" s="16"/>
      <c r="H10" s="10"/>
      <c r="I10" s="10">
        <v>3.47</v>
      </c>
      <c r="J10" s="26">
        <v>3.47</v>
      </c>
    </row>
    <row r="11" spans="1:10" s="4" customFormat="1" ht="21" customHeight="1">
      <c r="A11" s="25">
        <v>6</v>
      </c>
      <c r="B11" s="72" t="s">
        <v>20</v>
      </c>
      <c r="C11" s="72" t="s">
        <v>21</v>
      </c>
      <c r="D11" s="72" t="s">
        <v>156</v>
      </c>
      <c r="E11" s="10">
        <v>36.3</v>
      </c>
      <c r="F11" s="21">
        <f>SUM(C3/E11)</f>
        <v>4.269972451790634</v>
      </c>
      <c r="G11" s="10">
        <v>1</v>
      </c>
      <c r="H11" s="10"/>
      <c r="I11" s="10"/>
      <c r="J11" s="26">
        <v>5</v>
      </c>
    </row>
    <row r="12" spans="1:10" s="4" customFormat="1" ht="21" customHeight="1">
      <c r="A12" s="25">
        <v>7</v>
      </c>
      <c r="B12" s="72" t="s">
        <v>88</v>
      </c>
      <c r="C12" s="72" t="s">
        <v>102</v>
      </c>
      <c r="D12" s="72"/>
      <c r="E12" s="10">
        <v>42.34</v>
      </c>
      <c r="F12" s="21">
        <f>SUM(C3/E12)</f>
        <v>3.660840812470477</v>
      </c>
      <c r="G12" s="10"/>
      <c r="H12" s="10">
        <v>1</v>
      </c>
      <c r="I12" s="10">
        <v>0.34</v>
      </c>
      <c r="J12" s="26">
        <v>5.34</v>
      </c>
    </row>
    <row r="13" spans="1:10" s="4" customFormat="1" ht="21" customHeight="1">
      <c r="A13" s="25">
        <v>8</v>
      </c>
      <c r="B13" s="72" t="s">
        <v>98</v>
      </c>
      <c r="C13" s="72" t="s">
        <v>99</v>
      </c>
      <c r="D13" s="72" t="s">
        <v>166</v>
      </c>
      <c r="E13" s="10">
        <v>43.5</v>
      </c>
      <c r="F13" s="21">
        <f>SUM(C3/E13)</f>
        <v>3.5632183908045976</v>
      </c>
      <c r="G13" s="10"/>
      <c r="H13" s="10">
        <v>1</v>
      </c>
      <c r="I13" s="10">
        <v>1.5</v>
      </c>
      <c r="J13" s="26">
        <v>6.5</v>
      </c>
    </row>
    <row r="14" spans="1:10" s="4" customFormat="1" ht="21" customHeight="1">
      <c r="A14" s="25">
        <v>9</v>
      </c>
      <c r="B14" s="72" t="s">
        <v>94</v>
      </c>
      <c r="C14" s="72" t="s">
        <v>103</v>
      </c>
      <c r="D14" s="72" t="s">
        <v>169</v>
      </c>
      <c r="E14" s="10">
        <v>46.93</v>
      </c>
      <c r="F14" s="21">
        <f>SUM(C3/E14)</f>
        <v>3.3027913914340505</v>
      </c>
      <c r="G14" s="10">
        <v>1</v>
      </c>
      <c r="H14" s="10"/>
      <c r="I14" s="10">
        <v>4.93</v>
      </c>
      <c r="J14" s="26">
        <v>9.93</v>
      </c>
    </row>
    <row r="15" spans="1:10" s="4" customFormat="1" ht="21" customHeight="1">
      <c r="A15" s="25">
        <v>10</v>
      </c>
      <c r="B15" s="72" t="s">
        <v>90</v>
      </c>
      <c r="C15" s="72" t="s">
        <v>91</v>
      </c>
      <c r="D15" s="72" t="s">
        <v>168</v>
      </c>
      <c r="E15" s="10">
        <v>50.97</v>
      </c>
      <c r="F15" s="21">
        <f>SUM(C3/E15)</f>
        <v>3.0410045124583087</v>
      </c>
      <c r="G15" s="10">
        <v>2</v>
      </c>
      <c r="H15" s="10">
        <v>2</v>
      </c>
      <c r="I15" s="10">
        <v>8.97</v>
      </c>
      <c r="J15" s="26">
        <v>28.97</v>
      </c>
    </row>
    <row r="16" spans="1:10" s="4" customFormat="1" ht="21" customHeight="1">
      <c r="A16" s="25">
        <v>11</v>
      </c>
      <c r="B16" s="72" t="s">
        <v>81</v>
      </c>
      <c r="C16" s="72" t="s">
        <v>82</v>
      </c>
      <c r="D16" s="72" t="s">
        <v>166</v>
      </c>
      <c r="E16" s="10"/>
      <c r="F16" s="11"/>
      <c r="G16" s="10"/>
      <c r="H16" s="10"/>
      <c r="I16" s="10"/>
      <c r="J16" s="26" t="s">
        <v>165</v>
      </c>
    </row>
    <row r="17" spans="1:10" s="4" customFormat="1" ht="21" customHeight="1">
      <c r="A17" s="74">
        <v>12</v>
      </c>
      <c r="B17" s="72" t="s">
        <v>83</v>
      </c>
      <c r="C17" s="72" t="s">
        <v>84</v>
      </c>
      <c r="D17" s="72" t="s">
        <v>167</v>
      </c>
      <c r="E17" s="10"/>
      <c r="F17" s="11"/>
      <c r="G17" s="10"/>
      <c r="H17" s="10"/>
      <c r="I17" s="10"/>
      <c r="J17" s="26" t="s">
        <v>165</v>
      </c>
    </row>
    <row r="18" spans="1:10" s="4" customFormat="1" ht="21" customHeight="1">
      <c r="A18" s="74">
        <v>13</v>
      </c>
      <c r="B18" s="72" t="s">
        <v>85</v>
      </c>
      <c r="C18" s="72" t="s">
        <v>86</v>
      </c>
      <c r="D18" s="72" t="s">
        <v>152</v>
      </c>
      <c r="E18" s="10"/>
      <c r="F18" s="11"/>
      <c r="G18" s="10"/>
      <c r="H18" s="10"/>
      <c r="I18" s="10"/>
      <c r="J18" s="26" t="s">
        <v>165</v>
      </c>
    </row>
    <row r="19" spans="1:10" s="4" customFormat="1" ht="21" customHeight="1">
      <c r="A19" s="74">
        <v>14</v>
      </c>
      <c r="B19" s="72" t="s">
        <v>88</v>
      </c>
      <c r="C19" s="72" t="s">
        <v>89</v>
      </c>
      <c r="D19" s="72"/>
      <c r="E19" s="10"/>
      <c r="F19" s="11"/>
      <c r="G19" s="10"/>
      <c r="H19" s="10"/>
      <c r="I19" s="10"/>
      <c r="J19" s="26" t="s">
        <v>165</v>
      </c>
    </row>
    <row r="20" spans="1:10" s="4" customFormat="1" ht="21" customHeight="1">
      <c r="A20" s="25">
        <v>15</v>
      </c>
      <c r="B20" s="72" t="s">
        <v>94</v>
      </c>
      <c r="C20" s="72" t="s">
        <v>95</v>
      </c>
      <c r="D20" s="72" t="s">
        <v>169</v>
      </c>
      <c r="E20" s="10"/>
      <c r="F20" s="11"/>
      <c r="G20" s="10"/>
      <c r="H20" s="10"/>
      <c r="I20" s="10"/>
      <c r="J20" s="26" t="s">
        <v>165</v>
      </c>
    </row>
    <row r="21" spans="1:10" s="4" customFormat="1" ht="21" customHeight="1">
      <c r="A21" s="25">
        <v>16</v>
      </c>
      <c r="B21" s="72" t="s">
        <v>96</v>
      </c>
      <c r="C21" s="72" t="s">
        <v>97</v>
      </c>
      <c r="D21" s="72" t="s">
        <v>161</v>
      </c>
      <c r="E21" s="10"/>
      <c r="F21" s="11"/>
      <c r="G21" s="10"/>
      <c r="H21" s="10"/>
      <c r="I21" s="10"/>
      <c r="J21" s="26" t="s">
        <v>165</v>
      </c>
    </row>
    <row r="22" spans="1:10" s="4" customFormat="1" ht="21" customHeight="1">
      <c r="A22" s="75">
        <v>17</v>
      </c>
      <c r="B22" s="71" t="s">
        <v>104</v>
      </c>
      <c r="C22" s="71" t="s">
        <v>105</v>
      </c>
      <c r="D22" s="71" t="s">
        <v>156</v>
      </c>
      <c r="E22" s="51"/>
      <c r="F22" s="73"/>
      <c r="G22" s="51"/>
      <c r="H22" s="51"/>
      <c r="I22" s="51"/>
      <c r="J22" s="54" t="s">
        <v>165</v>
      </c>
    </row>
    <row r="23" spans="1:10" s="4" customFormat="1" ht="21" customHeight="1">
      <c r="A23" s="46"/>
      <c r="B23" s="16"/>
      <c r="C23" s="16"/>
      <c r="D23" s="16"/>
      <c r="E23" s="16"/>
      <c r="F23" s="21"/>
      <c r="G23" s="16"/>
      <c r="H23" s="16"/>
      <c r="I23" s="16"/>
      <c r="J23" s="27"/>
    </row>
    <row r="24" spans="1:10" ht="21" customHeight="1">
      <c r="A24" s="76"/>
      <c r="B24" s="20"/>
      <c r="C24" s="20"/>
      <c r="D24" s="20"/>
      <c r="E24" s="20"/>
      <c r="F24" s="21"/>
      <c r="G24" s="20"/>
      <c r="H24" s="20"/>
      <c r="I24" s="20"/>
      <c r="J24" s="48"/>
    </row>
    <row r="25" spans="1:10" ht="21" customHeight="1">
      <c r="A25" s="76"/>
      <c r="B25" s="20"/>
      <c r="C25" s="20"/>
      <c r="D25" s="20"/>
      <c r="E25" s="20"/>
      <c r="F25" s="21"/>
      <c r="G25" s="20"/>
      <c r="H25" s="20"/>
      <c r="I25" s="20"/>
      <c r="J25" s="48"/>
    </row>
    <row r="26" spans="1:10" ht="21" customHeight="1">
      <c r="A26" s="76"/>
      <c r="B26" s="20"/>
      <c r="C26" s="20"/>
      <c r="D26" s="20"/>
      <c r="E26" s="20"/>
      <c r="F26" s="21"/>
      <c r="G26" s="20"/>
      <c r="H26" s="20"/>
      <c r="I26" s="20"/>
      <c r="J26" s="48"/>
    </row>
    <row r="27" spans="1:10" ht="21" customHeight="1">
      <c r="A27" s="76"/>
      <c r="B27" s="20"/>
      <c r="C27" s="20"/>
      <c r="D27" s="20"/>
      <c r="E27" s="20"/>
      <c r="F27" s="21"/>
      <c r="G27" s="20"/>
      <c r="H27" s="20"/>
      <c r="I27" s="20"/>
      <c r="J27" s="48"/>
    </row>
    <row r="28" spans="1:10" ht="21" customHeight="1">
      <c r="A28" s="76"/>
      <c r="B28" s="20"/>
      <c r="C28" s="20"/>
      <c r="D28" s="20"/>
      <c r="E28" s="20"/>
      <c r="F28" s="21"/>
      <c r="G28" s="20"/>
      <c r="H28" s="20"/>
      <c r="I28" s="20"/>
      <c r="J28" s="48"/>
    </row>
    <row r="29" spans="1:10" ht="21" customHeight="1" thickBot="1">
      <c r="A29" s="77"/>
      <c r="B29" s="43"/>
      <c r="C29" s="43"/>
      <c r="D29" s="43"/>
      <c r="E29" s="43"/>
      <c r="F29" s="50"/>
      <c r="G29" s="43"/>
      <c r="H29" s="43"/>
      <c r="I29" s="43"/>
      <c r="J29" s="78"/>
    </row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</sheetData>
  <mergeCells count="1">
    <mergeCell ref="A1:J1"/>
  </mergeCells>
  <printOptions horizontalCentered="1" verticalCentered="1"/>
  <pageMargins left="0.39375" right="0.39375" top="0.39375" bottom="0.39375" header="0" footer="0"/>
  <pageSetup fitToHeight="0"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71"/>
  <sheetViews>
    <sheetView workbookViewId="0" topLeftCell="A1">
      <selection activeCell="D13" sqref="D13"/>
    </sheetView>
  </sheetViews>
  <sheetFormatPr defaultColWidth="9.00390625" defaultRowHeight="12.75"/>
  <cols>
    <col min="1" max="1" width="4.75390625" style="1" customWidth="1"/>
    <col min="2" max="2" width="19.875" style="1" bestFit="1" customWidth="1"/>
    <col min="3" max="3" width="30.625" style="1" bestFit="1" customWidth="1"/>
    <col min="4" max="4" width="17.00390625" style="1" customWidth="1"/>
    <col min="5" max="5" width="6.75390625" style="1" customWidth="1"/>
    <col min="6" max="6" width="6.75390625" style="2" customWidth="1"/>
    <col min="7" max="9" width="6.75390625" style="1" customWidth="1"/>
    <col min="10" max="10" width="6.75390625" style="3" customWidth="1"/>
  </cols>
  <sheetData>
    <row r="1" spans="1:10" s="5" customFormat="1" ht="41.25" customHeight="1" thickBot="1">
      <c r="A1" s="158" t="s">
        <v>204</v>
      </c>
      <c r="B1" s="159"/>
      <c r="C1" s="159"/>
      <c r="D1" s="159"/>
      <c r="E1" s="159"/>
      <c r="F1" s="159"/>
      <c r="G1" s="159"/>
      <c r="H1" s="159"/>
      <c r="I1" s="159"/>
      <c r="J1" s="160"/>
    </row>
    <row r="2" spans="1:10" s="4" customFormat="1" ht="21" customHeight="1">
      <c r="A2" s="92" t="s">
        <v>141</v>
      </c>
      <c r="B2" s="93"/>
      <c r="C2" s="93"/>
      <c r="D2" s="93"/>
      <c r="E2" s="93"/>
      <c r="F2" s="95" t="s">
        <v>142</v>
      </c>
      <c r="G2" s="93"/>
      <c r="H2" s="93"/>
      <c r="I2" s="93"/>
      <c r="J2" s="107"/>
    </row>
    <row r="3" spans="1:10" s="4" customFormat="1" ht="21" customHeight="1">
      <c r="A3" s="97" t="s">
        <v>0</v>
      </c>
      <c r="B3" s="98"/>
      <c r="C3" s="99">
        <v>155</v>
      </c>
      <c r="D3" s="98" t="s">
        <v>143</v>
      </c>
      <c r="E3" s="100">
        <v>42</v>
      </c>
      <c r="F3" s="98"/>
      <c r="G3" s="98"/>
      <c r="H3" s="98"/>
      <c r="I3" s="57"/>
      <c r="J3" s="44"/>
    </row>
    <row r="4" spans="1:10" s="4" customFormat="1" ht="21" customHeight="1" thickBot="1">
      <c r="A4" s="101" t="s">
        <v>144</v>
      </c>
      <c r="B4" s="102"/>
      <c r="C4" s="103">
        <f>SUM(C3/E3)</f>
        <v>3.6904761904761907</v>
      </c>
      <c r="D4" s="104" t="s">
        <v>1</v>
      </c>
      <c r="E4" s="105">
        <v>65</v>
      </c>
      <c r="F4" s="102" t="s">
        <v>145</v>
      </c>
      <c r="G4" s="102"/>
      <c r="H4" s="102">
        <v>19</v>
      </c>
      <c r="I4" s="109"/>
      <c r="J4" s="110"/>
    </row>
    <row r="5" spans="1:10" s="4" customFormat="1" ht="21" customHeight="1">
      <c r="A5" s="23" t="s">
        <v>2</v>
      </c>
      <c r="B5" s="6" t="s">
        <v>3</v>
      </c>
      <c r="C5" s="6" t="s">
        <v>4</v>
      </c>
      <c r="D5" s="7" t="s">
        <v>5</v>
      </c>
      <c r="E5" s="6" t="s">
        <v>6</v>
      </c>
      <c r="F5" s="8" t="s">
        <v>7</v>
      </c>
      <c r="G5" s="6" t="s">
        <v>8</v>
      </c>
      <c r="H5" s="6" t="s">
        <v>9</v>
      </c>
      <c r="I5" s="89" t="s">
        <v>10</v>
      </c>
      <c r="J5" s="106" t="s">
        <v>11</v>
      </c>
    </row>
    <row r="6" spans="1:10" s="4" customFormat="1" ht="21" customHeight="1">
      <c r="A6" s="114">
        <v>1</v>
      </c>
      <c r="B6" s="111" t="s">
        <v>55</v>
      </c>
      <c r="C6" s="111" t="s">
        <v>137</v>
      </c>
      <c r="D6" s="111" t="s">
        <v>163</v>
      </c>
      <c r="E6" s="115">
        <v>31.98</v>
      </c>
      <c r="F6" s="116">
        <f>SUM(C3/E12)</f>
        <v>4.049111807732498</v>
      </c>
      <c r="G6" s="115"/>
      <c r="H6" s="117"/>
      <c r="I6" s="118"/>
      <c r="J6" s="119">
        <v>0</v>
      </c>
    </row>
    <row r="7" spans="1:10" s="4" customFormat="1" ht="21" customHeight="1">
      <c r="A7" s="114">
        <v>2</v>
      </c>
      <c r="B7" s="111" t="s">
        <v>134</v>
      </c>
      <c r="C7" s="111" t="s">
        <v>159</v>
      </c>
      <c r="D7" s="111" t="s">
        <v>150</v>
      </c>
      <c r="E7" s="115">
        <v>33.22</v>
      </c>
      <c r="F7" s="116">
        <f>SUM(C3/E13)</f>
        <v>3.9969056214543577</v>
      </c>
      <c r="G7" s="115"/>
      <c r="H7" s="117"/>
      <c r="I7" s="118"/>
      <c r="J7" s="119">
        <v>0</v>
      </c>
    </row>
    <row r="8" spans="1:10" s="4" customFormat="1" ht="21" customHeight="1">
      <c r="A8" s="114">
        <v>3</v>
      </c>
      <c r="B8" s="111" t="s">
        <v>133</v>
      </c>
      <c r="C8" s="111" t="s">
        <v>157</v>
      </c>
      <c r="D8" s="111" t="s">
        <v>158</v>
      </c>
      <c r="E8" s="115">
        <v>35.02</v>
      </c>
      <c r="F8" s="116">
        <f>SUM(C3/E14)</f>
        <v>3.8008827856792546</v>
      </c>
      <c r="G8" s="115"/>
      <c r="H8" s="117"/>
      <c r="I8" s="118"/>
      <c r="J8" s="119">
        <v>0</v>
      </c>
    </row>
    <row r="9" spans="1:10" s="4" customFormat="1" ht="21" customHeight="1">
      <c r="A9" s="25">
        <v>4</v>
      </c>
      <c r="B9" s="72" t="s">
        <v>122</v>
      </c>
      <c r="C9" s="72" t="s">
        <v>126</v>
      </c>
      <c r="D9" s="72" t="s">
        <v>153</v>
      </c>
      <c r="E9" s="10">
        <v>36.03</v>
      </c>
      <c r="F9" s="11">
        <f>SUM(C3/E15)</f>
        <v>3.7107972228872392</v>
      </c>
      <c r="G9" s="10"/>
      <c r="H9" s="55"/>
      <c r="I9" s="16"/>
      <c r="J9" s="27">
        <v>0</v>
      </c>
    </row>
    <row r="10" spans="1:10" s="4" customFormat="1" ht="21" customHeight="1">
      <c r="A10" s="25">
        <v>5</v>
      </c>
      <c r="B10" s="72" t="s">
        <v>128</v>
      </c>
      <c r="C10" s="72" t="s">
        <v>129</v>
      </c>
      <c r="D10" s="72" t="s">
        <v>154</v>
      </c>
      <c r="E10" s="19">
        <v>36.05</v>
      </c>
      <c r="F10" s="11">
        <f>SUM(C3/E16)</f>
        <v>3.39986839219127</v>
      </c>
      <c r="G10" s="10"/>
      <c r="H10" s="55"/>
      <c r="I10" s="16"/>
      <c r="J10" s="27">
        <v>0</v>
      </c>
    </row>
    <row r="11" spans="1:10" s="4" customFormat="1" ht="21" customHeight="1">
      <c r="A11" s="25">
        <v>6</v>
      </c>
      <c r="B11" s="72" t="s">
        <v>116</v>
      </c>
      <c r="C11" s="72" t="s">
        <v>117</v>
      </c>
      <c r="D11" s="72" t="s">
        <v>151</v>
      </c>
      <c r="E11" s="15">
        <v>36.34</v>
      </c>
      <c r="F11" s="11">
        <f>SUM(C3/E17)</f>
        <v>4.367427444350521</v>
      </c>
      <c r="G11" s="10"/>
      <c r="H11" s="55"/>
      <c r="I11" s="16"/>
      <c r="J11" s="27">
        <v>0</v>
      </c>
    </row>
    <row r="12" spans="1:10" s="4" customFormat="1" ht="21" customHeight="1">
      <c r="A12" s="25">
        <v>7</v>
      </c>
      <c r="B12" s="72" t="s">
        <v>18</v>
      </c>
      <c r="C12" s="72" t="s">
        <v>164</v>
      </c>
      <c r="D12" s="72" t="s">
        <v>150</v>
      </c>
      <c r="E12" s="112">
        <v>38.28</v>
      </c>
      <c r="F12" s="11">
        <f>SUM(C3/E18)</f>
        <v>3.9958752255736014</v>
      </c>
      <c r="G12" s="112"/>
      <c r="H12" s="113"/>
      <c r="I12" s="22"/>
      <c r="J12" s="48">
        <v>0</v>
      </c>
    </row>
    <row r="13" spans="1:10" s="4" customFormat="1" ht="21" customHeight="1">
      <c r="A13" s="25">
        <v>8</v>
      </c>
      <c r="B13" s="72" t="s">
        <v>79</v>
      </c>
      <c r="C13" s="72" t="s">
        <v>135</v>
      </c>
      <c r="D13" s="72" t="s">
        <v>152</v>
      </c>
      <c r="E13" s="19">
        <v>38.78</v>
      </c>
      <c r="F13" s="11">
        <f>SUM(C3/E19)</f>
        <v>3.7530266343825667</v>
      </c>
      <c r="G13" s="112"/>
      <c r="H13" s="113"/>
      <c r="I13" s="22"/>
      <c r="J13" s="48">
        <v>0</v>
      </c>
    </row>
    <row r="14" spans="1:10" s="4" customFormat="1" ht="21" customHeight="1">
      <c r="A14" s="25">
        <v>9</v>
      </c>
      <c r="B14" s="72" t="s">
        <v>96</v>
      </c>
      <c r="C14" s="72" t="s">
        <v>160</v>
      </c>
      <c r="D14" s="72" t="s">
        <v>161</v>
      </c>
      <c r="E14" s="19">
        <v>40.78</v>
      </c>
      <c r="F14" s="11">
        <f>SUM(C3/E20)</f>
        <v>3.1294165152432867</v>
      </c>
      <c r="G14" s="10"/>
      <c r="H14" s="55"/>
      <c r="I14" s="16"/>
      <c r="J14" s="27">
        <v>0</v>
      </c>
    </row>
    <row r="15" spans="1:10" s="4" customFormat="1" ht="21" customHeight="1">
      <c r="A15" s="25">
        <v>10</v>
      </c>
      <c r="B15" s="72" t="s">
        <v>132</v>
      </c>
      <c r="C15" s="72" t="s">
        <v>19</v>
      </c>
      <c r="D15" s="72" t="s">
        <v>153</v>
      </c>
      <c r="E15" s="19">
        <v>41.77</v>
      </c>
      <c r="F15" s="11">
        <f>SUM(C3/E21)</f>
        <v>3.7897310513447433</v>
      </c>
      <c r="G15" s="10"/>
      <c r="H15" s="55"/>
      <c r="I15" s="16"/>
      <c r="J15" s="27">
        <v>0</v>
      </c>
    </row>
    <row r="16" spans="1:10" s="4" customFormat="1" ht="21" customHeight="1">
      <c r="A16" s="25">
        <v>11</v>
      </c>
      <c r="B16" s="72" t="s">
        <v>120</v>
      </c>
      <c r="C16" s="72" t="s">
        <v>121</v>
      </c>
      <c r="D16" s="72" t="s">
        <v>153</v>
      </c>
      <c r="E16" s="10">
        <v>45.59</v>
      </c>
      <c r="F16" s="11">
        <f>SUM(C3/E22)</f>
        <v>3.589624826308476</v>
      </c>
      <c r="G16" s="10"/>
      <c r="H16" s="55"/>
      <c r="I16" s="16">
        <v>3.59</v>
      </c>
      <c r="J16" s="27">
        <v>3.59</v>
      </c>
    </row>
    <row r="17" spans="1:10" s="4" customFormat="1" ht="21" customHeight="1">
      <c r="A17" s="25">
        <v>12</v>
      </c>
      <c r="B17" s="72" t="s">
        <v>138</v>
      </c>
      <c r="C17" s="72" t="s">
        <v>139</v>
      </c>
      <c r="D17" s="72" t="s">
        <v>152</v>
      </c>
      <c r="E17" s="19">
        <v>35.49</v>
      </c>
      <c r="F17" s="11">
        <f>SUM(C3/E23)</f>
        <v>2.8714338643942203</v>
      </c>
      <c r="G17" s="112">
        <v>1</v>
      </c>
      <c r="H17" s="113"/>
      <c r="I17" s="22"/>
      <c r="J17" s="48">
        <v>5</v>
      </c>
    </row>
    <row r="18" spans="1:10" s="4" customFormat="1" ht="21" customHeight="1">
      <c r="A18" s="25">
        <v>13</v>
      </c>
      <c r="B18" s="72" t="s">
        <v>46</v>
      </c>
      <c r="C18" s="72" t="s">
        <v>136</v>
      </c>
      <c r="D18" s="72" t="s">
        <v>162</v>
      </c>
      <c r="E18" s="19">
        <v>38.79</v>
      </c>
      <c r="F18" s="11">
        <f>SUM(C3/E24)</f>
        <v>2.433281004709576</v>
      </c>
      <c r="G18" s="112"/>
      <c r="H18" s="113">
        <v>1</v>
      </c>
      <c r="I18" s="22"/>
      <c r="J18" s="48">
        <v>5</v>
      </c>
    </row>
    <row r="19" spans="1:10" s="4" customFormat="1" ht="21" customHeight="1">
      <c r="A19" s="75">
        <v>14</v>
      </c>
      <c r="B19" s="72" t="s">
        <v>114</v>
      </c>
      <c r="C19" s="72" t="s">
        <v>115</v>
      </c>
      <c r="D19" s="72" t="s">
        <v>150</v>
      </c>
      <c r="E19" s="51">
        <v>41.3</v>
      </c>
      <c r="F19" s="11">
        <f>SUM(C3/E14)</f>
        <v>3.8008827856792546</v>
      </c>
      <c r="G19" s="51"/>
      <c r="H19" s="88">
        <v>1</v>
      </c>
      <c r="I19" s="16"/>
      <c r="J19" s="27">
        <v>5</v>
      </c>
    </row>
    <row r="20" spans="1:10" s="4" customFormat="1" ht="21" customHeight="1">
      <c r="A20" s="25">
        <v>15</v>
      </c>
      <c r="B20" s="72" t="s">
        <v>124</v>
      </c>
      <c r="C20" s="72" t="s">
        <v>125</v>
      </c>
      <c r="D20" s="72" t="s">
        <v>150</v>
      </c>
      <c r="E20" s="16">
        <v>49.53</v>
      </c>
      <c r="F20" s="11">
        <f>SUM(C3/E15)</f>
        <v>3.7107972228872392</v>
      </c>
      <c r="G20" s="16"/>
      <c r="H20" s="59"/>
      <c r="I20" s="16">
        <v>7.53</v>
      </c>
      <c r="J20" s="27">
        <v>7.53</v>
      </c>
    </row>
    <row r="21" spans="1:10" s="4" customFormat="1" ht="21" customHeight="1">
      <c r="A21" s="25">
        <v>16</v>
      </c>
      <c r="B21" s="72" t="s">
        <v>118</v>
      </c>
      <c r="C21" s="72" t="s">
        <v>119</v>
      </c>
      <c r="D21" s="72" t="s">
        <v>152</v>
      </c>
      <c r="E21" s="16">
        <v>40.9</v>
      </c>
      <c r="F21" s="11">
        <f>SUM(C3/E16)</f>
        <v>3.39986839219127</v>
      </c>
      <c r="G21" s="16"/>
      <c r="H21" s="59">
        <v>2</v>
      </c>
      <c r="I21" s="16"/>
      <c r="J21" s="27">
        <v>10</v>
      </c>
    </row>
    <row r="22" spans="1:10" s="4" customFormat="1" ht="21" customHeight="1">
      <c r="A22" s="25">
        <v>17</v>
      </c>
      <c r="B22" s="72" t="s">
        <v>110</v>
      </c>
      <c r="C22" s="72" t="s">
        <v>111</v>
      </c>
      <c r="D22" s="72" t="s">
        <v>147</v>
      </c>
      <c r="E22" s="16">
        <v>43.18</v>
      </c>
      <c r="F22" s="11">
        <f>SUM(C3/E17)</f>
        <v>4.367427444350521</v>
      </c>
      <c r="G22" s="16"/>
      <c r="H22" s="59">
        <v>2</v>
      </c>
      <c r="I22" s="16">
        <v>1.18</v>
      </c>
      <c r="J22" s="27">
        <v>11.18</v>
      </c>
    </row>
    <row r="23" spans="1:10" s="4" customFormat="1" ht="21" customHeight="1">
      <c r="A23" s="25">
        <v>18</v>
      </c>
      <c r="B23" s="72" t="s">
        <v>108</v>
      </c>
      <c r="C23" s="72" t="s">
        <v>109</v>
      </c>
      <c r="D23" s="111" t="s">
        <v>156</v>
      </c>
      <c r="E23" s="36">
        <v>53.98</v>
      </c>
      <c r="F23" s="11">
        <f>SUM(C3/E18)</f>
        <v>3.9958752255736014</v>
      </c>
      <c r="G23" s="16"/>
      <c r="H23" s="59">
        <v>1</v>
      </c>
      <c r="I23" s="21">
        <f>SUM(E23-E6)</f>
        <v>21.999999999999996</v>
      </c>
      <c r="J23" s="27">
        <v>16.98</v>
      </c>
    </row>
    <row r="24" spans="1:10" s="4" customFormat="1" ht="21" customHeight="1">
      <c r="A24" s="25">
        <v>19</v>
      </c>
      <c r="B24" s="72" t="s">
        <v>122</v>
      </c>
      <c r="C24" s="72" t="s">
        <v>123</v>
      </c>
      <c r="D24" s="72" t="s">
        <v>153</v>
      </c>
      <c r="E24" s="16">
        <v>63.7</v>
      </c>
      <c r="F24" s="11">
        <f>SUM(C3/E19)</f>
        <v>3.7530266343825667</v>
      </c>
      <c r="G24" s="16"/>
      <c r="H24" s="59">
        <v>1</v>
      </c>
      <c r="I24" s="21">
        <f>SUM(E24-E13)</f>
        <v>24.92</v>
      </c>
      <c r="J24" s="27">
        <v>26.7</v>
      </c>
    </row>
    <row r="25" spans="1:10" ht="21" customHeight="1">
      <c r="A25" s="25">
        <v>20</v>
      </c>
      <c r="B25" s="72" t="s">
        <v>106</v>
      </c>
      <c r="C25" s="72" t="s">
        <v>107</v>
      </c>
      <c r="D25" s="72" t="s">
        <v>146</v>
      </c>
      <c r="E25" s="16"/>
      <c r="F25" s="21"/>
      <c r="G25" s="16"/>
      <c r="H25" s="59"/>
      <c r="I25" s="16"/>
      <c r="J25" s="27" t="s">
        <v>165</v>
      </c>
    </row>
    <row r="26" spans="1:10" ht="21" customHeight="1">
      <c r="A26" s="25">
        <v>21</v>
      </c>
      <c r="B26" s="72" t="s">
        <v>112</v>
      </c>
      <c r="C26" s="72" t="s">
        <v>113</v>
      </c>
      <c r="D26" s="72" t="s">
        <v>147</v>
      </c>
      <c r="E26" s="16"/>
      <c r="F26" s="21"/>
      <c r="G26" s="16"/>
      <c r="H26" s="59"/>
      <c r="I26" s="16"/>
      <c r="J26" s="27" t="s">
        <v>165</v>
      </c>
    </row>
    <row r="27" spans="1:10" ht="21" customHeight="1">
      <c r="A27" s="25">
        <v>22</v>
      </c>
      <c r="B27" s="72" t="s">
        <v>58</v>
      </c>
      <c r="C27" s="72" t="s">
        <v>148</v>
      </c>
      <c r="D27" s="72" t="s">
        <v>149</v>
      </c>
      <c r="E27" s="16"/>
      <c r="F27" s="21"/>
      <c r="G27" s="16"/>
      <c r="H27" s="59"/>
      <c r="I27" s="16"/>
      <c r="J27" s="27" t="s">
        <v>165</v>
      </c>
    </row>
    <row r="28" spans="1:10" ht="21" customHeight="1">
      <c r="A28" s="25">
        <v>23</v>
      </c>
      <c r="B28" s="72" t="s">
        <v>120</v>
      </c>
      <c r="C28" s="72" t="s">
        <v>127</v>
      </c>
      <c r="D28" s="72" t="s">
        <v>153</v>
      </c>
      <c r="E28" s="36"/>
      <c r="F28" s="21"/>
      <c r="G28" s="16"/>
      <c r="H28" s="59"/>
      <c r="I28" s="16"/>
      <c r="J28" s="27" t="s">
        <v>165</v>
      </c>
    </row>
    <row r="29" spans="1:10" ht="21" customHeight="1">
      <c r="A29" s="25">
        <v>24</v>
      </c>
      <c r="B29" s="72" t="s">
        <v>130</v>
      </c>
      <c r="C29" s="72" t="s">
        <v>131</v>
      </c>
      <c r="D29" s="72" t="s">
        <v>155</v>
      </c>
      <c r="E29" s="36"/>
      <c r="F29" s="21"/>
      <c r="G29" s="16"/>
      <c r="H29" s="59"/>
      <c r="I29" s="16"/>
      <c r="J29" s="27" t="s">
        <v>165</v>
      </c>
    </row>
    <row r="30" spans="1:10" ht="21" customHeight="1">
      <c r="A30" s="76"/>
      <c r="B30" s="20"/>
      <c r="C30" s="20"/>
      <c r="D30" s="20"/>
      <c r="E30" s="20"/>
      <c r="F30" s="29"/>
      <c r="G30" s="20"/>
      <c r="H30" s="60"/>
      <c r="I30" s="20"/>
      <c r="J30" s="48"/>
    </row>
    <row r="31" spans="1:10" ht="21" customHeight="1" thickBot="1">
      <c r="A31" s="77"/>
      <c r="B31" s="43"/>
      <c r="C31" s="43"/>
      <c r="D31" s="43"/>
      <c r="E31" s="43"/>
      <c r="F31" s="50"/>
      <c r="G31" s="43"/>
      <c r="H31" s="62"/>
      <c r="I31" s="43"/>
      <c r="J31" s="78"/>
    </row>
    <row r="32" spans="9:10" ht="21" customHeight="1">
      <c r="I32" s="90"/>
      <c r="J32" s="91"/>
    </row>
    <row r="33" spans="9:10" ht="21" customHeight="1">
      <c r="I33" s="20"/>
      <c r="J33" s="22"/>
    </row>
    <row r="34" spans="9:10" ht="21" customHeight="1">
      <c r="I34" s="20"/>
      <c r="J34" s="22"/>
    </row>
    <row r="35" spans="9:10" ht="21" customHeight="1">
      <c r="I35" s="20"/>
      <c r="J35" s="22"/>
    </row>
    <row r="36" spans="9:10" ht="21" customHeight="1">
      <c r="I36" s="20"/>
      <c r="J36" s="22"/>
    </row>
    <row r="37" spans="9:10" ht="21" customHeight="1">
      <c r="I37" s="20"/>
      <c r="J37" s="22"/>
    </row>
    <row r="38" spans="9:10" ht="21" customHeight="1">
      <c r="I38" s="20"/>
      <c r="J38" s="22"/>
    </row>
    <row r="39" spans="9:10" ht="12.75">
      <c r="I39" s="20"/>
      <c r="J39" s="22"/>
    </row>
    <row r="40" spans="9:10" ht="12.75">
      <c r="I40" s="20"/>
      <c r="J40" s="22"/>
    </row>
    <row r="41" spans="9:10" ht="12.75">
      <c r="I41" s="20"/>
      <c r="J41" s="22"/>
    </row>
    <row r="42" spans="9:10" ht="12.75">
      <c r="I42" s="20"/>
      <c r="J42" s="22"/>
    </row>
    <row r="43" spans="9:10" ht="12.75">
      <c r="I43" s="20"/>
      <c r="J43" s="22"/>
    </row>
    <row r="44" spans="9:10" ht="12.75">
      <c r="I44" s="20"/>
      <c r="J44" s="22"/>
    </row>
    <row r="45" spans="9:10" ht="12.75">
      <c r="I45" s="20"/>
      <c r="J45" s="22"/>
    </row>
    <row r="46" spans="9:10" ht="12.75">
      <c r="I46" s="20"/>
      <c r="J46" s="22"/>
    </row>
    <row r="47" spans="9:10" ht="12.75">
      <c r="I47" s="20"/>
      <c r="J47" s="22"/>
    </row>
    <row r="48" spans="9:10" ht="12.75">
      <c r="I48" s="20"/>
      <c r="J48" s="22"/>
    </row>
    <row r="49" spans="9:10" ht="12.75">
      <c r="I49" s="20"/>
      <c r="J49" s="22"/>
    </row>
    <row r="50" spans="9:10" ht="12.75">
      <c r="I50" s="20"/>
      <c r="J50" s="22"/>
    </row>
    <row r="51" spans="9:10" ht="12.75">
      <c r="I51" s="20"/>
      <c r="J51" s="22"/>
    </row>
    <row r="52" spans="9:10" ht="12.75">
      <c r="I52" s="20"/>
      <c r="J52" s="22"/>
    </row>
    <row r="53" spans="9:10" ht="12.75">
      <c r="I53" s="20"/>
      <c r="J53" s="22"/>
    </row>
    <row r="54" spans="9:10" ht="12.75">
      <c r="I54" s="20"/>
      <c r="J54" s="22"/>
    </row>
    <row r="55" spans="9:10" ht="12.75">
      <c r="I55" s="20"/>
      <c r="J55" s="22"/>
    </row>
    <row r="56" spans="9:10" ht="12.75">
      <c r="I56" s="20"/>
      <c r="J56" s="22"/>
    </row>
    <row r="57" spans="9:10" ht="12.75">
      <c r="I57" s="20"/>
      <c r="J57" s="22"/>
    </row>
    <row r="58" spans="9:10" ht="12.75">
      <c r="I58" s="20"/>
      <c r="J58" s="22"/>
    </row>
    <row r="59" spans="9:10" ht="12.75">
      <c r="I59" s="20"/>
      <c r="J59" s="22"/>
    </row>
    <row r="60" spans="9:10" ht="12.75">
      <c r="I60" s="20"/>
      <c r="J60" s="22"/>
    </row>
    <row r="61" spans="9:10" ht="12.75">
      <c r="I61" s="20"/>
      <c r="J61" s="22"/>
    </row>
    <row r="62" spans="9:10" ht="12.75">
      <c r="I62" s="20"/>
      <c r="J62" s="22"/>
    </row>
    <row r="63" spans="9:10" ht="12.75">
      <c r="I63" s="20"/>
      <c r="J63" s="22"/>
    </row>
    <row r="64" spans="9:10" ht="12.75">
      <c r="I64" s="20"/>
      <c r="J64" s="22"/>
    </row>
    <row r="65" spans="9:10" ht="12.75">
      <c r="I65" s="20"/>
      <c r="J65" s="22"/>
    </row>
    <row r="66" spans="9:10" ht="12.75">
      <c r="I66" s="20"/>
      <c r="J66" s="22"/>
    </row>
    <row r="67" spans="9:10" ht="12.75">
      <c r="I67" s="20"/>
      <c r="J67" s="22"/>
    </row>
    <row r="68" spans="9:10" ht="12.75">
      <c r="I68" s="20"/>
      <c r="J68" s="22"/>
    </row>
    <row r="69" spans="9:10" ht="12.75">
      <c r="I69" s="20"/>
      <c r="J69" s="22"/>
    </row>
    <row r="70" spans="9:10" ht="12.75">
      <c r="I70" s="20"/>
      <c r="J70" s="22"/>
    </row>
    <row r="71" spans="9:10" ht="12.75">
      <c r="I71" s="20"/>
      <c r="J71" s="22"/>
    </row>
  </sheetData>
  <mergeCells count="1">
    <mergeCell ref="A1:J1"/>
  </mergeCells>
  <printOptions horizontalCentered="1" verticalCentered="1"/>
  <pageMargins left="0.39375" right="0.39375" top="0.39375" bottom="0.39375" header="0" footer="0"/>
  <pageSetup fitToHeight="0"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28" sqref="A27:A43"/>
    </sheetView>
  </sheetViews>
  <sheetFormatPr defaultColWidth="9.00390625" defaultRowHeight="12.75"/>
  <cols>
    <col min="1" max="1" width="4.75390625" style="1" customWidth="1"/>
    <col min="2" max="2" width="22.25390625" style="1" bestFit="1" customWidth="1"/>
    <col min="3" max="3" width="31.875" style="1" bestFit="1" customWidth="1"/>
    <col min="4" max="4" width="14.75390625" style="1" customWidth="1"/>
    <col min="5" max="5" width="5.875" style="1" customWidth="1"/>
    <col min="6" max="6" width="6.75390625" style="31" customWidth="1"/>
    <col min="7" max="7" width="5.875" style="3" customWidth="1"/>
    <col min="8" max="10" width="6.75390625" style="3" customWidth="1"/>
  </cols>
  <sheetData>
    <row r="1" spans="1:10" s="5" customFormat="1" ht="41.25" customHeight="1" thickBot="1">
      <c r="A1" s="164" t="s">
        <v>207</v>
      </c>
      <c r="B1" s="165"/>
      <c r="C1" s="165"/>
      <c r="D1" s="165"/>
      <c r="E1" s="165"/>
      <c r="F1" s="165"/>
      <c r="G1" s="165"/>
      <c r="H1" s="165"/>
      <c r="I1" s="165"/>
      <c r="J1" s="166"/>
    </row>
    <row r="2" spans="1:10" s="4" customFormat="1" ht="21" customHeight="1">
      <c r="A2" s="92" t="s">
        <v>141</v>
      </c>
      <c r="B2" s="93"/>
      <c r="C2" s="93"/>
      <c r="D2" s="93"/>
      <c r="E2" s="93"/>
      <c r="F2" s="93"/>
      <c r="G2" s="93"/>
      <c r="H2" s="121"/>
      <c r="I2" s="121"/>
      <c r="J2" s="107"/>
    </row>
    <row r="3" spans="1:10" s="4" customFormat="1" ht="21" customHeight="1">
      <c r="A3" s="97" t="s">
        <v>0</v>
      </c>
      <c r="B3" s="98"/>
      <c r="C3" s="99">
        <v>170</v>
      </c>
      <c r="D3" s="98" t="s">
        <v>143</v>
      </c>
      <c r="E3" s="98"/>
      <c r="F3" s="98">
        <v>53</v>
      </c>
      <c r="G3" s="57"/>
      <c r="H3" s="108"/>
      <c r="I3" s="108"/>
      <c r="J3" s="44"/>
    </row>
    <row r="4" spans="1:10" s="4" customFormat="1" ht="21" customHeight="1" thickBot="1">
      <c r="A4" s="101" t="s">
        <v>144</v>
      </c>
      <c r="B4" s="102"/>
      <c r="C4" s="103">
        <f>SUM(C3/F3)</f>
        <v>3.207547169811321</v>
      </c>
      <c r="D4" s="104" t="s">
        <v>1</v>
      </c>
      <c r="E4" s="102"/>
      <c r="F4" s="102">
        <v>80</v>
      </c>
      <c r="G4" s="102" t="s">
        <v>145</v>
      </c>
      <c r="H4" s="122"/>
      <c r="I4" s="102">
        <v>20</v>
      </c>
      <c r="J4" s="110"/>
    </row>
    <row r="5" spans="1:10" s="4" customFormat="1" ht="21" customHeight="1">
      <c r="A5" s="148" t="s">
        <v>2</v>
      </c>
      <c r="B5" s="148" t="s">
        <v>3</v>
      </c>
      <c r="C5" s="148" t="s">
        <v>4</v>
      </c>
      <c r="D5" s="149" t="s">
        <v>5</v>
      </c>
      <c r="E5" s="148" t="s">
        <v>6</v>
      </c>
      <c r="F5" s="150" t="s">
        <v>7</v>
      </c>
      <c r="G5" s="148" t="s">
        <v>8</v>
      </c>
      <c r="H5" s="148" t="s">
        <v>9</v>
      </c>
      <c r="I5" s="151" t="s">
        <v>10</v>
      </c>
      <c r="J5" s="149" t="s">
        <v>11</v>
      </c>
    </row>
    <row r="6" spans="1:10" s="4" customFormat="1" ht="21" customHeight="1">
      <c r="A6" s="152">
        <v>1</v>
      </c>
      <c r="B6" s="111" t="s">
        <v>46</v>
      </c>
      <c r="C6" s="111" t="s">
        <v>54</v>
      </c>
      <c r="D6" s="111" t="s">
        <v>179</v>
      </c>
      <c r="E6" s="153">
        <v>33.62</v>
      </c>
      <c r="F6" s="125">
        <f>SUM(C3/E6)</f>
        <v>5.0565139797739445</v>
      </c>
      <c r="G6" s="118"/>
      <c r="H6" s="118"/>
      <c r="I6" s="118"/>
      <c r="J6" s="118">
        <v>0</v>
      </c>
    </row>
    <row r="7" spans="1:10" s="4" customFormat="1" ht="21" customHeight="1">
      <c r="A7" s="111">
        <v>2</v>
      </c>
      <c r="B7" s="111" t="s">
        <v>52</v>
      </c>
      <c r="C7" s="111" t="s">
        <v>53</v>
      </c>
      <c r="D7" s="111" t="s">
        <v>172</v>
      </c>
      <c r="E7" s="153">
        <v>35.66</v>
      </c>
      <c r="F7" s="125">
        <f>SUM(C3/E7)</f>
        <v>4.767246214245654</v>
      </c>
      <c r="G7" s="118"/>
      <c r="H7" s="118"/>
      <c r="I7" s="118"/>
      <c r="J7" s="118">
        <v>0</v>
      </c>
    </row>
    <row r="8" spans="1:10" s="4" customFormat="1" ht="21" customHeight="1">
      <c r="A8" s="111">
        <v>3</v>
      </c>
      <c r="B8" s="111" t="s">
        <v>56</v>
      </c>
      <c r="C8" s="111" t="s">
        <v>198</v>
      </c>
      <c r="D8" s="111" t="s">
        <v>176</v>
      </c>
      <c r="E8" s="153">
        <v>35.94</v>
      </c>
      <c r="F8" s="125">
        <f>SUM(C3/E8)</f>
        <v>4.730105731775181</v>
      </c>
      <c r="G8" s="118"/>
      <c r="H8" s="118"/>
      <c r="I8" s="118"/>
      <c r="J8" s="118">
        <v>0</v>
      </c>
    </row>
    <row r="9" spans="1:10" s="4" customFormat="1" ht="21" customHeight="1">
      <c r="A9" s="72">
        <v>4</v>
      </c>
      <c r="B9" s="72" t="s">
        <v>48</v>
      </c>
      <c r="C9" s="71" t="s">
        <v>186</v>
      </c>
      <c r="D9" s="72" t="s">
        <v>187</v>
      </c>
      <c r="E9" s="16">
        <v>36.12</v>
      </c>
      <c r="F9" s="37">
        <f>SUM(C3/E9)</f>
        <v>4.706533776301218</v>
      </c>
      <c r="G9" s="16"/>
      <c r="H9" s="16"/>
      <c r="I9" s="16"/>
      <c r="J9" s="16">
        <v>0</v>
      </c>
    </row>
    <row r="10" spans="1:10" s="4" customFormat="1" ht="21" customHeight="1">
      <c r="A10" s="72">
        <v>5</v>
      </c>
      <c r="B10" s="72" t="s">
        <v>12</v>
      </c>
      <c r="C10" s="72" t="s">
        <v>26</v>
      </c>
      <c r="D10" s="72" t="s">
        <v>179</v>
      </c>
      <c r="E10" s="20">
        <v>36.59</v>
      </c>
      <c r="F10" s="37">
        <f>SUM(C3/E10)</f>
        <v>4.646078163432631</v>
      </c>
      <c r="G10" s="22"/>
      <c r="H10" s="22"/>
      <c r="I10" s="22"/>
      <c r="J10" s="22">
        <v>0</v>
      </c>
    </row>
    <row r="11" spans="1:10" s="4" customFormat="1" ht="21" customHeight="1">
      <c r="A11" s="72">
        <v>6</v>
      </c>
      <c r="B11" s="72" t="s">
        <v>48</v>
      </c>
      <c r="C11" s="72" t="s">
        <v>50</v>
      </c>
      <c r="D11" s="72" t="s">
        <v>179</v>
      </c>
      <c r="E11" s="69">
        <v>36.63</v>
      </c>
      <c r="F11" s="37">
        <f>SUM(C3/E11)</f>
        <v>4.641004641004641</v>
      </c>
      <c r="G11" s="16"/>
      <c r="H11" s="16"/>
      <c r="I11" s="16"/>
      <c r="J11" s="16">
        <v>0</v>
      </c>
    </row>
    <row r="12" spans="1:10" s="4" customFormat="1" ht="21" customHeight="1">
      <c r="A12" s="72">
        <v>7</v>
      </c>
      <c r="B12" s="72" t="s">
        <v>67</v>
      </c>
      <c r="C12" s="72" t="s">
        <v>68</v>
      </c>
      <c r="D12" s="72" t="s">
        <v>156</v>
      </c>
      <c r="E12" s="16">
        <v>38.59</v>
      </c>
      <c r="F12" s="37">
        <f>SUM(C3/E12)</f>
        <v>4.405286343612334</v>
      </c>
      <c r="G12" s="16"/>
      <c r="H12" s="16"/>
      <c r="I12" s="16"/>
      <c r="J12" s="16">
        <v>0</v>
      </c>
    </row>
    <row r="13" spans="1:10" s="4" customFormat="1" ht="21" customHeight="1">
      <c r="A13" s="72">
        <v>8</v>
      </c>
      <c r="B13" s="71" t="s">
        <v>22</v>
      </c>
      <c r="C13" s="71" t="s">
        <v>192</v>
      </c>
      <c r="D13" s="71" t="s">
        <v>172</v>
      </c>
      <c r="E13" s="16">
        <v>39.67</v>
      </c>
      <c r="F13" s="37">
        <f>SUM(C3/E13)</f>
        <v>4.285354171918326</v>
      </c>
      <c r="G13" s="16"/>
      <c r="H13" s="16"/>
      <c r="I13" s="16"/>
      <c r="J13" s="16">
        <v>0</v>
      </c>
    </row>
    <row r="14" spans="1:10" s="4" customFormat="1" ht="21" customHeight="1">
      <c r="A14" s="72">
        <v>9</v>
      </c>
      <c r="B14" s="72" t="s">
        <v>32</v>
      </c>
      <c r="C14" s="72" t="s">
        <v>175</v>
      </c>
      <c r="D14" s="72" t="s">
        <v>174</v>
      </c>
      <c r="E14" s="16">
        <v>39.97</v>
      </c>
      <c r="F14" s="37">
        <f>SUM(C3/E14)</f>
        <v>4.253189892419314</v>
      </c>
      <c r="G14" s="16"/>
      <c r="H14" s="16"/>
      <c r="I14" s="16"/>
      <c r="J14" s="16">
        <v>0</v>
      </c>
    </row>
    <row r="15" spans="1:10" s="4" customFormat="1" ht="21" customHeight="1">
      <c r="A15" s="72">
        <v>10</v>
      </c>
      <c r="B15" s="72" t="s">
        <v>75</v>
      </c>
      <c r="C15" s="72" t="s">
        <v>195</v>
      </c>
      <c r="D15" s="72" t="s">
        <v>196</v>
      </c>
      <c r="E15" s="20">
        <v>43.65</v>
      </c>
      <c r="F15" s="37">
        <f>SUM(C3/E15)</f>
        <v>3.8946162657502863</v>
      </c>
      <c r="G15" s="22"/>
      <c r="H15" s="22"/>
      <c r="I15" s="22"/>
      <c r="J15" s="22">
        <v>0</v>
      </c>
    </row>
    <row r="16" spans="1:10" s="4" customFormat="1" ht="21" customHeight="1">
      <c r="A16" s="72">
        <v>11</v>
      </c>
      <c r="B16" s="72" t="s">
        <v>44</v>
      </c>
      <c r="C16" s="72" t="s">
        <v>45</v>
      </c>
      <c r="D16" s="72" t="s">
        <v>172</v>
      </c>
      <c r="E16" s="16">
        <v>46.62</v>
      </c>
      <c r="F16" s="37">
        <f>SUM(C3/E16)</f>
        <v>3.6465036465036467</v>
      </c>
      <c r="G16" s="16"/>
      <c r="H16" s="16"/>
      <c r="I16" s="16"/>
      <c r="J16" s="16">
        <v>0</v>
      </c>
    </row>
    <row r="17" spans="1:10" s="4" customFormat="1" ht="21" customHeight="1">
      <c r="A17" s="72">
        <v>12</v>
      </c>
      <c r="B17" s="72" t="s">
        <v>29</v>
      </c>
      <c r="C17" s="72" t="s">
        <v>30</v>
      </c>
      <c r="D17" s="72" t="s">
        <v>172</v>
      </c>
      <c r="E17" s="16">
        <v>53.63</v>
      </c>
      <c r="F17" s="37">
        <f>SUM(C3/E17)</f>
        <v>3.169867611411523</v>
      </c>
      <c r="G17" s="16"/>
      <c r="H17" s="16"/>
      <c r="I17" s="16">
        <v>0.63</v>
      </c>
      <c r="J17" s="16">
        <v>0.63</v>
      </c>
    </row>
    <row r="18" spans="1:10" s="4" customFormat="1" ht="21" customHeight="1">
      <c r="A18" s="72">
        <v>13</v>
      </c>
      <c r="B18" s="72" t="s">
        <v>77</v>
      </c>
      <c r="C18" s="72" t="s">
        <v>78</v>
      </c>
      <c r="D18" s="72" t="s">
        <v>156</v>
      </c>
      <c r="E18" s="20">
        <v>39.82</v>
      </c>
      <c r="F18" s="37">
        <f>SUM(C3/E18)</f>
        <v>4.269211451531893</v>
      </c>
      <c r="G18" s="22">
        <v>1</v>
      </c>
      <c r="H18" s="22"/>
      <c r="I18" s="22"/>
      <c r="J18" s="22">
        <v>5</v>
      </c>
    </row>
    <row r="19" spans="1:10" s="4" customFormat="1" ht="21" customHeight="1">
      <c r="A19" s="72">
        <v>14</v>
      </c>
      <c r="B19" s="72" t="s">
        <v>177</v>
      </c>
      <c r="C19" s="72" t="s">
        <v>178</v>
      </c>
      <c r="D19" s="72" t="s">
        <v>179</v>
      </c>
      <c r="E19" s="16">
        <v>41.78</v>
      </c>
      <c r="F19" s="37">
        <f>SUM(C3/E19)</f>
        <v>4.068932503590235</v>
      </c>
      <c r="G19" s="16"/>
      <c r="H19" s="16">
        <v>1</v>
      </c>
      <c r="I19" s="16"/>
      <c r="J19" s="16">
        <v>5</v>
      </c>
    </row>
    <row r="20" spans="1:10" s="4" customFormat="1" ht="21" customHeight="1">
      <c r="A20" s="72">
        <v>15</v>
      </c>
      <c r="B20" s="71" t="s">
        <v>57</v>
      </c>
      <c r="C20" s="71" t="s">
        <v>199</v>
      </c>
      <c r="D20" s="71" t="s">
        <v>172</v>
      </c>
      <c r="E20" s="20">
        <v>44.64</v>
      </c>
      <c r="F20" s="37">
        <f>SUM(C3/E20)</f>
        <v>3.8082437275985663</v>
      </c>
      <c r="G20" s="22">
        <v>1</v>
      </c>
      <c r="H20" s="22"/>
      <c r="I20" s="22"/>
      <c r="J20" s="22">
        <v>5</v>
      </c>
    </row>
    <row r="21" spans="1:10" s="4" customFormat="1" ht="21" customHeight="1">
      <c r="A21" s="72">
        <v>16</v>
      </c>
      <c r="B21" s="71" t="s">
        <v>60</v>
      </c>
      <c r="C21" s="72" t="s">
        <v>181</v>
      </c>
      <c r="D21" s="72" t="s">
        <v>182</v>
      </c>
      <c r="E21" s="16">
        <v>48.78</v>
      </c>
      <c r="F21" s="37">
        <f>SUM(C3/E21)</f>
        <v>3.4850348503485034</v>
      </c>
      <c r="G21" s="16"/>
      <c r="H21" s="16">
        <v>1</v>
      </c>
      <c r="I21" s="16"/>
      <c r="J21" s="16">
        <v>5</v>
      </c>
    </row>
    <row r="22" spans="1:10" s="4" customFormat="1" ht="21" customHeight="1">
      <c r="A22" s="72">
        <v>17</v>
      </c>
      <c r="B22" s="72" t="s">
        <v>31</v>
      </c>
      <c r="C22" s="72" t="s">
        <v>193</v>
      </c>
      <c r="D22" s="72" t="s">
        <v>174</v>
      </c>
      <c r="E22" s="69">
        <v>50.11</v>
      </c>
      <c r="F22" s="37">
        <f>SUM(C3/E22)</f>
        <v>3.392536419876272</v>
      </c>
      <c r="G22" s="16"/>
      <c r="H22" s="16">
        <v>1</v>
      </c>
      <c r="I22" s="16"/>
      <c r="J22" s="16">
        <v>5</v>
      </c>
    </row>
    <row r="23" spans="1:10" s="4" customFormat="1" ht="21" customHeight="1">
      <c r="A23" s="72">
        <v>18</v>
      </c>
      <c r="B23" s="72" t="s">
        <v>61</v>
      </c>
      <c r="C23" s="72" t="s">
        <v>62</v>
      </c>
      <c r="D23" s="72" t="s">
        <v>183</v>
      </c>
      <c r="E23" s="16">
        <v>52.34</v>
      </c>
      <c r="F23" s="37">
        <f>SUM(C3/E23)</f>
        <v>3.2479938861291555</v>
      </c>
      <c r="G23" s="16">
        <v>1</v>
      </c>
      <c r="H23" s="16"/>
      <c r="I23" s="16"/>
      <c r="J23" s="16">
        <v>5</v>
      </c>
    </row>
    <row r="24" spans="1:10" s="4" customFormat="1" ht="21" customHeight="1">
      <c r="A24" s="72">
        <v>19</v>
      </c>
      <c r="B24" s="72" t="s">
        <v>31</v>
      </c>
      <c r="C24" s="72" t="s">
        <v>173</v>
      </c>
      <c r="D24" s="72" t="s">
        <v>174</v>
      </c>
      <c r="E24" s="16">
        <v>58.74</v>
      </c>
      <c r="F24" s="37">
        <f>SUM(C3/E24)</f>
        <v>2.8941096356826694</v>
      </c>
      <c r="G24" s="16">
        <v>1</v>
      </c>
      <c r="H24" s="16"/>
      <c r="I24" s="16"/>
      <c r="J24" s="16">
        <v>5</v>
      </c>
    </row>
    <row r="25" spans="1:10" ht="21" customHeight="1">
      <c r="A25" s="72">
        <v>20</v>
      </c>
      <c r="B25" s="72" t="s">
        <v>18</v>
      </c>
      <c r="C25" s="72" t="s">
        <v>23</v>
      </c>
      <c r="D25" s="72" t="s">
        <v>172</v>
      </c>
      <c r="E25" s="16">
        <v>42.9</v>
      </c>
      <c r="F25" s="37">
        <f>SUM(C3/E25)</f>
        <v>3.9627039627039626</v>
      </c>
      <c r="G25" s="16">
        <v>1</v>
      </c>
      <c r="H25" s="16">
        <v>1</v>
      </c>
      <c r="I25" s="16"/>
      <c r="J25" s="16">
        <v>10</v>
      </c>
    </row>
    <row r="26" spans="1:10" ht="21" customHeight="1">
      <c r="A26" s="72">
        <v>21</v>
      </c>
      <c r="B26" s="72" t="s">
        <v>63</v>
      </c>
      <c r="C26" s="72" t="s">
        <v>64</v>
      </c>
      <c r="D26" s="72" t="s">
        <v>184</v>
      </c>
      <c r="E26" s="16">
        <v>56.34</v>
      </c>
      <c r="F26" s="37">
        <f>SUM(C3/E26)</f>
        <v>3.017394391196308</v>
      </c>
      <c r="G26" s="16">
        <v>2</v>
      </c>
      <c r="H26" s="16">
        <v>2</v>
      </c>
      <c r="I26" s="16">
        <v>3.34</v>
      </c>
      <c r="J26" s="16">
        <v>23.34</v>
      </c>
    </row>
    <row r="27" spans="1:10" ht="21" customHeight="1">
      <c r="A27" s="72">
        <v>22</v>
      </c>
      <c r="B27" s="72" t="s">
        <v>73</v>
      </c>
      <c r="C27" s="72" t="s">
        <v>74</v>
      </c>
      <c r="D27" s="72" t="s">
        <v>191</v>
      </c>
      <c r="E27" s="16">
        <v>56.78</v>
      </c>
      <c r="F27" s="37">
        <f>SUM(C3/E27)</f>
        <v>2.9940119760479043</v>
      </c>
      <c r="G27" s="16">
        <v>2</v>
      </c>
      <c r="H27" s="16">
        <v>2</v>
      </c>
      <c r="I27" s="16">
        <v>3.78</v>
      </c>
      <c r="J27" s="16">
        <v>23.78</v>
      </c>
    </row>
    <row r="28" spans="1:10" ht="21" customHeight="1">
      <c r="A28" s="72">
        <v>23</v>
      </c>
      <c r="B28" s="72" t="s">
        <v>39</v>
      </c>
      <c r="C28" s="72" t="s">
        <v>40</v>
      </c>
      <c r="D28" s="72" t="s">
        <v>174</v>
      </c>
      <c r="E28" s="16">
        <v>55.37</v>
      </c>
      <c r="F28" s="37">
        <f>SUM(C3/E28)</f>
        <v>3.0702546505327795</v>
      </c>
      <c r="G28" s="16">
        <v>4</v>
      </c>
      <c r="H28" s="16">
        <v>1</v>
      </c>
      <c r="I28" s="16">
        <v>2.37</v>
      </c>
      <c r="J28" s="16">
        <v>27.37</v>
      </c>
    </row>
    <row r="29" spans="1:10" ht="21" customHeight="1">
      <c r="A29" s="72">
        <v>24</v>
      </c>
      <c r="B29" s="72" t="s">
        <v>46</v>
      </c>
      <c r="C29" s="72" t="s">
        <v>47</v>
      </c>
      <c r="D29" s="72" t="s">
        <v>179</v>
      </c>
      <c r="E29" s="16">
        <v>71.98</v>
      </c>
      <c r="F29" s="37">
        <f>SUM(C3/E29)</f>
        <v>2.361767157543762</v>
      </c>
      <c r="G29" s="16">
        <v>2</v>
      </c>
      <c r="H29" s="16">
        <v>1</v>
      </c>
      <c r="I29" s="16">
        <f>SUM(E29-F3)</f>
        <v>18.980000000000004</v>
      </c>
      <c r="J29" s="16">
        <v>33.98</v>
      </c>
    </row>
    <row r="30" spans="1:10" ht="21" customHeight="1">
      <c r="A30" s="72">
        <v>25</v>
      </c>
      <c r="B30" s="72" t="s">
        <v>33</v>
      </c>
      <c r="C30" s="72" t="s">
        <v>34</v>
      </c>
      <c r="D30" s="72" t="s">
        <v>172</v>
      </c>
      <c r="E30" s="16"/>
      <c r="F30" s="21"/>
      <c r="G30" s="16"/>
      <c r="H30" s="16"/>
      <c r="I30" s="16"/>
      <c r="J30" s="16" t="s">
        <v>165</v>
      </c>
    </row>
    <row r="31" spans="1:10" ht="21" customHeight="1">
      <c r="A31" s="72">
        <v>26</v>
      </c>
      <c r="B31" s="72" t="s">
        <v>35</v>
      </c>
      <c r="C31" s="72" t="s">
        <v>36</v>
      </c>
      <c r="D31" s="72" t="s">
        <v>172</v>
      </c>
      <c r="E31" s="16"/>
      <c r="F31" s="21"/>
      <c r="G31" s="16"/>
      <c r="H31" s="16"/>
      <c r="I31" s="16"/>
      <c r="J31" s="16" t="s">
        <v>165</v>
      </c>
    </row>
    <row r="32" spans="1:10" ht="21" customHeight="1">
      <c r="A32" s="72">
        <v>27</v>
      </c>
      <c r="B32" s="72" t="s">
        <v>37</v>
      </c>
      <c r="C32" s="72" t="s">
        <v>38</v>
      </c>
      <c r="D32" s="72" t="s">
        <v>176</v>
      </c>
      <c r="E32" s="16"/>
      <c r="F32" s="21"/>
      <c r="G32" s="16"/>
      <c r="H32" s="16"/>
      <c r="I32" s="16"/>
      <c r="J32" s="16" t="s">
        <v>165</v>
      </c>
    </row>
    <row r="33" spans="1:10" ht="21" customHeight="1">
      <c r="A33" s="72">
        <v>28</v>
      </c>
      <c r="B33" s="72" t="s">
        <v>27</v>
      </c>
      <c r="C33" s="72" t="s">
        <v>41</v>
      </c>
      <c r="D33" s="72" t="s">
        <v>174</v>
      </c>
      <c r="E33" s="16"/>
      <c r="F33" s="21"/>
      <c r="G33" s="16"/>
      <c r="H33" s="16"/>
      <c r="I33" s="16"/>
      <c r="J33" s="16" t="s">
        <v>165</v>
      </c>
    </row>
    <row r="34" spans="1:10" ht="21" customHeight="1">
      <c r="A34" s="72">
        <v>29</v>
      </c>
      <c r="B34" s="72" t="s">
        <v>42</v>
      </c>
      <c r="C34" s="72" t="s">
        <v>43</v>
      </c>
      <c r="D34" s="72" t="s">
        <v>174</v>
      </c>
      <c r="E34" s="16"/>
      <c r="F34" s="21"/>
      <c r="G34" s="16"/>
      <c r="H34" s="16"/>
      <c r="I34" s="16"/>
      <c r="J34" s="16" t="s">
        <v>165</v>
      </c>
    </row>
    <row r="35" spans="1:10" ht="21" customHeight="1">
      <c r="A35" s="72">
        <v>30</v>
      </c>
      <c r="B35" s="72" t="s">
        <v>58</v>
      </c>
      <c r="C35" s="72" t="s">
        <v>59</v>
      </c>
      <c r="D35" s="72" t="s">
        <v>180</v>
      </c>
      <c r="E35" s="16"/>
      <c r="F35" s="21"/>
      <c r="G35" s="16"/>
      <c r="H35" s="16"/>
      <c r="I35" s="16"/>
      <c r="J35" s="16" t="s">
        <v>165</v>
      </c>
    </row>
    <row r="36" spans="1:10" ht="21" customHeight="1">
      <c r="A36" s="72">
        <v>31</v>
      </c>
      <c r="B36" s="72" t="s">
        <v>65</v>
      </c>
      <c r="C36" s="72" t="s">
        <v>66</v>
      </c>
      <c r="D36" s="72" t="s">
        <v>185</v>
      </c>
      <c r="E36" s="16"/>
      <c r="F36" s="21"/>
      <c r="G36" s="16"/>
      <c r="H36" s="16"/>
      <c r="I36" s="16"/>
      <c r="J36" s="16" t="s">
        <v>165</v>
      </c>
    </row>
    <row r="37" spans="1:10" ht="21" customHeight="1">
      <c r="A37" s="72">
        <v>32</v>
      </c>
      <c r="B37" s="72" t="s">
        <v>69</v>
      </c>
      <c r="C37" s="72" t="s">
        <v>70</v>
      </c>
      <c r="D37" s="72" t="s">
        <v>188</v>
      </c>
      <c r="E37" s="16"/>
      <c r="F37" s="21"/>
      <c r="G37" s="16"/>
      <c r="H37" s="16"/>
      <c r="I37" s="16"/>
      <c r="J37" s="16" t="s">
        <v>165</v>
      </c>
    </row>
    <row r="38" spans="1:10" ht="21" customHeight="1">
      <c r="A38" s="72">
        <v>33</v>
      </c>
      <c r="B38" s="72" t="s">
        <v>67</v>
      </c>
      <c r="C38" s="72" t="s">
        <v>71</v>
      </c>
      <c r="D38" s="72" t="s">
        <v>156</v>
      </c>
      <c r="E38" s="16"/>
      <c r="F38" s="21"/>
      <c r="G38" s="16"/>
      <c r="H38" s="16"/>
      <c r="I38" s="16"/>
      <c r="J38" s="16" t="s">
        <v>165</v>
      </c>
    </row>
    <row r="39" spans="1:10" ht="21" customHeight="1">
      <c r="A39" s="72">
        <v>34</v>
      </c>
      <c r="B39" s="72" t="s">
        <v>72</v>
      </c>
      <c r="C39" s="72" t="s">
        <v>189</v>
      </c>
      <c r="D39" s="72" t="s">
        <v>190</v>
      </c>
      <c r="E39" s="16"/>
      <c r="F39" s="21"/>
      <c r="G39" s="16"/>
      <c r="H39" s="16"/>
      <c r="I39" s="16"/>
      <c r="J39" s="16" t="s">
        <v>165</v>
      </c>
    </row>
    <row r="40" spans="1:10" ht="21" customHeight="1">
      <c r="A40" s="72">
        <v>35</v>
      </c>
      <c r="B40" s="72" t="s">
        <v>24</v>
      </c>
      <c r="C40" s="72" t="s">
        <v>25</v>
      </c>
      <c r="D40" s="72" t="s">
        <v>179</v>
      </c>
      <c r="E40" s="16"/>
      <c r="F40" s="21"/>
      <c r="G40" s="16"/>
      <c r="H40" s="16"/>
      <c r="I40" s="16"/>
      <c r="J40" s="16" t="s">
        <v>165</v>
      </c>
    </row>
    <row r="41" spans="1:10" ht="21" customHeight="1">
      <c r="A41" s="72">
        <v>36</v>
      </c>
      <c r="B41" s="72" t="s">
        <v>48</v>
      </c>
      <c r="C41" s="72" t="s">
        <v>49</v>
      </c>
      <c r="D41" s="72" t="s">
        <v>179</v>
      </c>
      <c r="E41" s="16"/>
      <c r="F41" s="21"/>
      <c r="G41" s="16"/>
      <c r="H41" s="16"/>
      <c r="I41" s="16"/>
      <c r="J41" s="16" t="s">
        <v>165</v>
      </c>
    </row>
    <row r="42" spans="1:10" ht="21" customHeight="1">
      <c r="A42" s="72">
        <v>37</v>
      </c>
      <c r="B42" s="72" t="s">
        <v>51</v>
      </c>
      <c r="C42" s="72" t="s">
        <v>194</v>
      </c>
      <c r="D42" s="72" t="s">
        <v>174</v>
      </c>
      <c r="E42" s="69"/>
      <c r="F42" s="21"/>
      <c r="G42" s="16"/>
      <c r="H42" s="16"/>
      <c r="I42" s="16"/>
      <c r="J42" s="16" t="s">
        <v>165</v>
      </c>
    </row>
    <row r="43" spans="1:10" ht="21" customHeight="1">
      <c r="A43" s="72">
        <v>38</v>
      </c>
      <c r="B43" s="72" t="s">
        <v>28</v>
      </c>
      <c r="C43" s="72" t="s">
        <v>76</v>
      </c>
      <c r="D43" s="72" t="s">
        <v>197</v>
      </c>
      <c r="E43" s="20"/>
      <c r="F43" s="37"/>
      <c r="G43" s="22"/>
      <c r="H43" s="22"/>
      <c r="I43" s="22"/>
      <c r="J43" s="28" t="s">
        <v>165</v>
      </c>
    </row>
  </sheetData>
  <mergeCells count="1">
    <mergeCell ref="A1:J1"/>
  </mergeCells>
  <printOptions horizontalCentered="1" verticalCentered="1"/>
  <pageMargins left="0.39375" right="0.39375" top="0.39375" bottom="0.39375" header="0" footer="0"/>
  <pageSetup fitToHeight="0"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1" sqref="A1:J1"/>
    </sheetView>
  </sheetViews>
  <sheetFormatPr defaultColWidth="9.00390625" defaultRowHeight="12.75"/>
  <cols>
    <col min="1" max="1" width="4.25390625" style="1" customWidth="1"/>
    <col min="2" max="2" width="20.375" style="1" bestFit="1" customWidth="1"/>
    <col min="3" max="3" width="33.625" style="1" bestFit="1" customWidth="1"/>
    <col min="4" max="4" width="10.125" style="1" customWidth="1"/>
    <col min="5" max="5" width="6.75390625" style="1" customWidth="1"/>
    <col min="6" max="6" width="6.75390625" style="2" customWidth="1"/>
    <col min="7" max="9" width="6.75390625" style="1" customWidth="1"/>
    <col min="10" max="10" width="6.75390625" style="3" customWidth="1"/>
  </cols>
  <sheetData>
    <row r="1" spans="1:10" s="5" customFormat="1" ht="41.25" customHeight="1" thickBot="1">
      <c r="A1" s="158" t="s">
        <v>208</v>
      </c>
      <c r="B1" s="159"/>
      <c r="C1" s="159"/>
      <c r="D1" s="159"/>
      <c r="E1" s="159"/>
      <c r="F1" s="159"/>
      <c r="G1" s="159"/>
      <c r="H1" s="159"/>
      <c r="I1" s="159"/>
      <c r="J1" s="160"/>
    </row>
    <row r="2" spans="1:10" s="4" customFormat="1" ht="21" customHeight="1">
      <c r="A2" s="92" t="s">
        <v>141</v>
      </c>
      <c r="B2" s="93"/>
      <c r="C2" s="93"/>
      <c r="D2" s="93"/>
      <c r="E2" s="95" t="s">
        <v>142</v>
      </c>
      <c r="F2" s="93"/>
      <c r="G2" s="93"/>
      <c r="H2" s="93"/>
      <c r="I2" s="121"/>
      <c r="J2" s="107"/>
    </row>
    <row r="3" spans="1:10" s="4" customFormat="1" ht="21" customHeight="1">
      <c r="A3" s="97" t="s">
        <v>0</v>
      </c>
      <c r="B3" s="98"/>
      <c r="C3" s="99">
        <v>170</v>
      </c>
      <c r="D3" s="98" t="s">
        <v>143</v>
      </c>
      <c r="E3" s="98"/>
      <c r="F3" s="98"/>
      <c r="G3" s="98">
        <v>53</v>
      </c>
      <c r="H3" s="57"/>
      <c r="I3" s="108"/>
      <c r="J3" s="44"/>
    </row>
    <row r="4" spans="1:10" s="4" customFormat="1" ht="21" customHeight="1" thickBot="1">
      <c r="A4" s="101" t="s">
        <v>144</v>
      </c>
      <c r="B4" s="102"/>
      <c r="C4" s="103">
        <f>SUM(C3/G3)</f>
        <v>3.207547169811321</v>
      </c>
      <c r="D4" s="104" t="s">
        <v>1</v>
      </c>
      <c r="E4" s="123"/>
      <c r="F4" s="102"/>
      <c r="G4" s="102">
        <v>80</v>
      </c>
      <c r="H4" s="102" t="s">
        <v>145</v>
      </c>
      <c r="I4" s="122"/>
      <c r="J4" s="124">
        <v>20</v>
      </c>
    </row>
    <row r="5" spans="1:10" s="4" customFormat="1" ht="21" customHeight="1">
      <c r="A5" s="23" t="s">
        <v>2</v>
      </c>
      <c r="B5" s="6" t="s">
        <v>3</v>
      </c>
      <c r="C5" s="6" t="s">
        <v>4</v>
      </c>
      <c r="D5" s="7" t="s">
        <v>5</v>
      </c>
      <c r="E5" s="6" t="s">
        <v>6</v>
      </c>
      <c r="F5" s="8" t="s">
        <v>7</v>
      </c>
      <c r="G5" s="6" t="s">
        <v>8</v>
      </c>
      <c r="H5" s="6" t="s">
        <v>9</v>
      </c>
      <c r="I5" s="9" t="s">
        <v>10</v>
      </c>
      <c r="J5" s="120" t="s">
        <v>11</v>
      </c>
    </row>
    <row r="6" spans="1:10" s="4" customFormat="1" ht="21" customHeight="1">
      <c r="A6" s="114">
        <v>1</v>
      </c>
      <c r="B6" s="111" t="s">
        <v>75</v>
      </c>
      <c r="C6" s="111" t="s">
        <v>87</v>
      </c>
      <c r="D6" s="111" t="s">
        <v>168</v>
      </c>
      <c r="E6" s="118">
        <v>38.84</v>
      </c>
      <c r="F6" s="125">
        <f>SUM(C3/E6)</f>
        <v>4.376930998970134</v>
      </c>
      <c r="G6" s="118"/>
      <c r="H6" s="115"/>
      <c r="I6" s="115"/>
      <c r="J6" s="126">
        <v>0</v>
      </c>
    </row>
    <row r="7" spans="1:10" s="4" customFormat="1" ht="21" customHeight="1">
      <c r="A7" s="114">
        <v>2</v>
      </c>
      <c r="B7" s="111" t="s">
        <v>92</v>
      </c>
      <c r="C7" s="111" t="s">
        <v>170</v>
      </c>
      <c r="D7" s="111" t="s">
        <v>152</v>
      </c>
      <c r="E7" s="118">
        <v>39.25</v>
      </c>
      <c r="F7" s="125">
        <f>SUM(C3/E7)</f>
        <v>4.3312101910828025</v>
      </c>
      <c r="G7" s="118"/>
      <c r="H7" s="115"/>
      <c r="I7" s="115"/>
      <c r="J7" s="126">
        <v>0</v>
      </c>
    </row>
    <row r="8" spans="1:10" s="4" customFormat="1" ht="21" customHeight="1">
      <c r="A8" s="114">
        <v>3</v>
      </c>
      <c r="B8" s="111" t="s">
        <v>79</v>
      </c>
      <c r="C8" s="111" t="s">
        <v>80</v>
      </c>
      <c r="D8" s="111" t="s">
        <v>152</v>
      </c>
      <c r="E8" s="118">
        <v>40.59</v>
      </c>
      <c r="F8" s="125">
        <f>SUM(C3/E8)</f>
        <v>4.188223700418822</v>
      </c>
      <c r="G8" s="118"/>
      <c r="H8" s="115"/>
      <c r="I8" s="115"/>
      <c r="J8" s="126">
        <v>0</v>
      </c>
    </row>
    <row r="9" spans="1:10" s="4" customFormat="1" ht="21" customHeight="1">
      <c r="A9" s="25">
        <v>4</v>
      </c>
      <c r="B9" s="72" t="s">
        <v>92</v>
      </c>
      <c r="C9" s="72" t="s">
        <v>93</v>
      </c>
      <c r="D9" s="72" t="s">
        <v>152</v>
      </c>
      <c r="E9" s="16">
        <v>40.62</v>
      </c>
      <c r="F9" s="21">
        <f>SUM(C3/E9)</f>
        <v>4.185130477597243</v>
      </c>
      <c r="G9" s="16"/>
      <c r="H9" s="10"/>
      <c r="I9" s="10"/>
      <c r="J9" s="26">
        <v>0</v>
      </c>
    </row>
    <row r="10" spans="1:10" s="4" customFormat="1" ht="21" customHeight="1">
      <c r="A10" s="25">
        <v>5</v>
      </c>
      <c r="B10" s="72" t="s">
        <v>100</v>
      </c>
      <c r="C10" s="72" t="s">
        <v>101</v>
      </c>
      <c r="D10" s="72" t="s">
        <v>156</v>
      </c>
      <c r="E10" s="16">
        <v>42.25</v>
      </c>
      <c r="F10" s="21">
        <f>SUM(C3/E10)</f>
        <v>4.023668639053255</v>
      </c>
      <c r="G10" s="16"/>
      <c r="H10" s="10"/>
      <c r="I10" s="10"/>
      <c r="J10" s="26">
        <v>0</v>
      </c>
    </row>
    <row r="11" spans="1:10" s="4" customFormat="1" ht="21" customHeight="1">
      <c r="A11" s="25">
        <v>6</v>
      </c>
      <c r="B11" s="72" t="s">
        <v>20</v>
      </c>
      <c r="C11" s="72" t="s">
        <v>21</v>
      </c>
      <c r="D11" s="72" t="s">
        <v>156</v>
      </c>
      <c r="E11" s="10">
        <v>38.56</v>
      </c>
      <c r="F11" s="21">
        <f>SUM(C3/E11)</f>
        <v>4.4087136929460575</v>
      </c>
      <c r="G11" s="10">
        <v>1</v>
      </c>
      <c r="H11" s="10"/>
      <c r="I11" s="10"/>
      <c r="J11" s="26">
        <v>5</v>
      </c>
    </row>
    <row r="12" spans="1:10" s="4" customFormat="1" ht="21" customHeight="1">
      <c r="A12" s="25">
        <v>7</v>
      </c>
      <c r="B12" s="72" t="s">
        <v>98</v>
      </c>
      <c r="C12" s="72" t="s">
        <v>99</v>
      </c>
      <c r="D12" s="72" t="s">
        <v>166</v>
      </c>
      <c r="E12" s="10">
        <v>42.93</v>
      </c>
      <c r="F12" s="21">
        <f>SUM(C3/E12)</f>
        <v>3.9599347775448406</v>
      </c>
      <c r="G12" s="10">
        <v>1</v>
      </c>
      <c r="H12" s="10"/>
      <c r="I12" s="10"/>
      <c r="J12" s="26">
        <v>5</v>
      </c>
    </row>
    <row r="13" spans="1:10" s="4" customFormat="1" ht="21" customHeight="1">
      <c r="A13" s="25">
        <v>8</v>
      </c>
      <c r="B13" s="72" t="s">
        <v>94</v>
      </c>
      <c r="C13" s="72" t="s">
        <v>103</v>
      </c>
      <c r="D13" s="72" t="s">
        <v>169</v>
      </c>
      <c r="E13" s="10">
        <v>54.6</v>
      </c>
      <c r="F13" s="21">
        <f>SUM(C3/E13)</f>
        <v>3.1135531135531136</v>
      </c>
      <c r="G13" s="10">
        <v>2</v>
      </c>
      <c r="H13" s="10"/>
      <c r="I13" s="10">
        <v>1.6</v>
      </c>
      <c r="J13" s="26">
        <v>11.6</v>
      </c>
    </row>
    <row r="14" spans="1:10" s="4" customFormat="1" ht="21" customHeight="1">
      <c r="A14" s="25">
        <v>9</v>
      </c>
      <c r="B14" s="72" t="s">
        <v>90</v>
      </c>
      <c r="C14" s="72" t="s">
        <v>91</v>
      </c>
      <c r="D14" s="72" t="s">
        <v>168</v>
      </c>
      <c r="E14" s="10">
        <v>54.28</v>
      </c>
      <c r="F14" s="21">
        <f>SUM(C3/E14)</f>
        <v>3.131908621960206</v>
      </c>
      <c r="G14" s="10">
        <v>2</v>
      </c>
      <c r="H14" s="10">
        <v>1</v>
      </c>
      <c r="I14" s="10">
        <v>1.28</v>
      </c>
      <c r="J14" s="26">
        <v>16.28</v>
      </c>
    </row>
    <row r="15" spans="1:10" s="4" customFormat="1" ht="21" customHeight="1">
      <c r="A15" s="25">
        <v>10</v>
      </c>
      <c r="B15" s="72" t="s">
        <v>85</v>
      </c>
      <c r="C15" s="72" t="s">
        <v>86</v>
      </c>
      <c r="D15" s="72" t="s">
        <v>152</v>
      </c>
      <c r="E15" s="10">
        <v>48.44</v>
      </c>
      <c r="F15" s="21">
        <f>SUM(C3/E15)</f>
        <v>3.509496284062758</v>
      </c>
      <c r="G15" s="10">
        <v>2</v>
      </c>
      <c r="H15" s="10">
        <v>2</v>
      </c>
      <c r="I15" s="10"/>
      <c r="J15" s="26">
        <v>20</v>
      </c>
    </row>
    <row r="16" spans="1:10" s="4" customFormat="1" ht="21" customHeight="1">
      <c r="A16" s="25">
        <v>11</v>
      </c>
      <c r="B16" s="72" t="s">
        <v>96</v>
      </c>
      <c r="C16" s="72" t="s">
        <v>97</v>
      </c>
      <c r="D16" s="72" t="s">
        <v>161</v>
      </c>
      <c r="E16" s="10">
        <v>75.94</v>
      </c>
      <c r="F16" s="21">
        <f>SUM(C3/E16)</f>
        <v>2.238609428496181</v>
      </c>
      <c r="G16" s="10"/>
      <c r="H16" s="10">
        <v>2</v>
      </c>
      <c r="I16" s="10">
        <v>17.94</v>
      </c>
      <c r="J16" s="26">
        <v>27.94</v>
      </c>
    </row>
    <row r="17" spans="1:10" s="4" customFormat="1" ht="21" customHeight="1">
      <c r="A17" s="74">
        <v>12</v>
      </c>
      <c r="B17" s="72" t="s">
        <v>83</v>
      </c>
      <c r="C17" s="72" t="s">
        <v>84</v>
      </c>
      <c r="D17" s="72" t="s">
        <v>167</v>
      </c>
      <c r="E17" s="10">
        <v>66.37</v>
      </c>
      <c r="F17" s="21">
        <f>SUM(C3/E17)</f>
        <v>2.5613982220882927</v>
      </c>
      <c r="G17" s="10">
        <v>1</v>
      </c>
      <c r="H17" s="10">
        <v>2</v>
      </c>
      <c r="I17" s="10">
        <f>SUM(E17-G3)</f>
        <v>13.370000000000005</v>
      </c>
      <c r="J17" s="26">
        <v>28.37</v>
      </c>
    </row>
    <row r="18" spans="1:10" s="4" customFormat="1" ht="21" customHeight="1">
      <c r="A18" s="74">
        <v>13</v>
      </c>
      <c r="B18" s="72" t="s">
        <v>81</v>
      </c>
      <c r="C18" s="72" t="s">
        <v>82</v>
      </c>
      <c r="D18" s="72" t="s">
        <v>166</v>
      </c>
      <c r="E18" s="10">
        <v>75.88</v>
      </c>
      <c r="F18" s="21">
        <f>SUM(C3/E18)</f>
        <v>2.2403795466526093</v>
      </c>
      <c r="G18" s="10">
        <v>1</v>
      </c>
      <c r="H18" s="10">
        <v>1</v>
      </c>
      <c r="I18" s="10">
        <v>22.88</v>
      </c>
      <c r="J18" s="26">
        <v>32.88</v>
      </c>
    </row>
    <row r="19" spans="1:10" s="4" customFormat="1" ht="21" customHeight="1">
      <c r="A19" s="74">
        <v>14</v>
      </c>
      <c r="B19" s="72" t="s">
        <v>88</v>
      </c>
      <c r="C19" s="72" t="s">
        <v>102</v>
      </c>
      <c r="D19" s="72"/>
      <c r="E19" s="10"/>
      <c r="F19" s="11"/>
      <c r="G19" s="10"/>
      <c r="H19" s="10"/>
      <c r="I19" s="10"/>
      <c r="J19" s="26" t="s">
        <v>165</v>
      </c>
    </row>
    <row r="20" spans="1:10" s="4" customFormat="1" ht="21" customHeight="1">
      <c r="A20" s="25">
        <v>15</v>
      </c>
      <c r="B20" s="72" t="s">
        <v>88</v>
      </c>
      <c r="C20" s="72" t="s">
        <v>89</v>
      </c>
      <c r="D20" s="72"/>
      <c r="E20" s="10"/>
      <c r="F20" s="11"/>
      <c r="G20" s="10"/>
      <c r="H20" s="10"/>
      <c r="I20" s="10"/>
      <c r="J20" s="26" t="s">
        <v>165</v>
      </c>
    </row>
    <row r="21" spans="1:10" s="4" customFormat="1" ht="21" customHeight="1">
      <c r="A21" s="25">
        <v>16</v>
      </c>
      <c r="B21" s="72" t="s">
        <v>94</v>
      </c>
      <c r="C21" s="72" t="s">
        <v>95</v>
      </c>
      <c r="D21" s="72" t="s">
        <v>169</v>
      </c>
      <c r="E21" s="10"/>
      <c r="F21" s="11"/>
      <c r="G21" s="10"/>
      <c r="H21" s="10"/>
      <c r="I21" s="10"/>
      <c r="J21" s="26" t="s">
        <v>165</v>
      </c>
    </row>
    <row r="22" spans="1:10" s="4" customFormat="1" ht="21" customHeight="1">
      <c r="A22" s="75">
        <v>17</v>
      </c>
      <c r="B22" s="71" t="s">
        <v>104</v>
      </c>
      <c r="C22" s="71" t="s">
        <v>105</v>
      </c>
      <c r="D22" s="71" t="s">
        <v>156</v>
      </c>
      <c r="E22" s="51"/>
      <c r="F22" s="73"/>
      <c r="G22" s="51"/>
      <c r="H22" s="51"/>
      <c r="I22" s="51"/>
      <c r="J22" s="54" t="s">
        <v>165</v>
      </c>
    </row>
    <row r="23" spans="1:10" s="4" customFormat="1" ht="21" customHeight="1">
      <c r="A23" s="46"/>
      <c r="B23" s="16"/>
      <c r="C23" s="16"/>
      <c r="D23" s="16"/>
      <c r="E23" s="16"/>
      <c r="F23" s="21"/>
      <c r="G23" s="16"/>
      <c r="H23" s="16"/>
      <c r="I23" s="16"/>
      <c r="J23" s="27"/>
    </row>
    <row r="24" spans="1:10" ht="21" customHeight="1">
      <c r="A24" s="76"/>
      <c r="B24" s="20"/>
      <c r="C24" s="20"/>
      <c r="D24" s="20"/>
      <c r="E24" s="20"/>
      <c r="F24" s="21"/>
      <c r="G24" s="20"/>
      <c r="H24" s="20"/>
      <c r="I24" s="20"/>
      <c r="J24" s="48"/>
    </row>
    <row r="25" spans="1:10" ht="21" customHeight="1">
      <c r="A25" s="76"/>
      <c r="B25" s="20"/>
      <c r="C25" s="20"/>
      <c r="D25" s="20"/>
      <c r="E25" s="20"/>
      <c r="F25" s="21"/>
      <c r="G25" s="20"/>
      <c r="H25" s="20"/>
      <c r="I25" s="20"/>
      <c r="J25" s="48"/>
    </row>
    <row r="26" spans="1:10" ht="21" customHeight="1">
      <c r="A26" s="76"/>
      <c r="B26" s="20"/>
      <c r="C26" s="20"/>
      <c r="D26" s="20"/>
      <c r="E26" s="20"/>
      <c r="F26" s="21"/>
      <c r="G26" s="20"/>
      <c r="H26" s="20"/>
      <c r="I26" s="20"/>
      <c r="J26" s="48"/>
    </row>
    <row r="27" spans="1:10" ht="21" customHeight="1">
      <c r="A27" s="76"/>
      <c r="B27" s="20"/>
      <c r="C27" s="20"/>
      <c r="D27" s="20"/>
      <c r="E27" s="20"/>
      <c r="F27" s="21"/>
      <c r="G27" s="20"/>
      <c r="H27" s="20"/>
      <c r="I27" s="20"/>
      <c r="J27" s="48"/>
    </row>
    <row r="28" spans="1:10" ht="21" customHeight="1">
      <c r="A28" s="76"/>
      <c r="B28" s="20"/>
      <c r="C28" s="20"/>
      <c r="D28" s="20"/>
      <c r="E28" s="20"/>
      <c r="F28" s="21"/>
      <c r="G28" s="20"/>
      <c r="H28" s="20"/>
      <c r="I28" s="20"/>
      <c r="J28" s="48"/>
    </row>
    <row r="29" spans="1:10" ht="21" customHeight="1" thickBot="1">
      <c r="A29" s="77"/>
      <c r="B29" s="43"/>
      <c r="C29" s="43"/>
      <c r="D29" s="43"/>
      <c r="E29" s="43"/>
      <c r="F29" s="50"/>
      <c r="G29" s="43"/>
      <c r="H29" s="43"/>
      <c r="I29" s="43"/>
      <c r="J29" s="78"/>
    </row>
  </sheetData>
  <mergeCells count="1">
    <mergeCell ref="A1:J1"/>
  </mergeCells>
  <printOptions horizontalCentered="1" verticalCentered="1"/>
  <pageMargins left="0.39375" right="0.39375" top="0.39375" bottom="0.39375" header="0" footer="0"/>
  <pageSetup fitToHeight="0" horizontalDpi="300" verticalDpi="300" orientation="portrait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SlĂˇvka NĂˇprstkovĂˇ</dc:creator>
  <cp:keywords/>
  <dc:description/>
  <cp:lastModifiedBy>Hanka</cp:lastModifiedBy>
  <cp:lastPrinted>2007-05-31T10:19:42Z</cp:lastPrinted>
  <dcterms:created xsi:type="dcterms:W3CDTF">2005-09-27T12:38:53Z</dcterms:created>
  <dcterms:modified xsi:type="dcterms:W3CDTF">2007-06-09T12:51:39Z</dcterms:modified>
  <cp:category/>
  <cp:version/>
  <cp:contentType/>
  <cp:contentStatus/>
</cp:coreProperties>
</file>